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1. 결산보고\2024\"/>
    </mc:Choice>
  </mc:AlternateContent>
  <xr:revisionPtr revIDLastSave="0" documentId="13_ncr:1_{F99AA611-9C50-41F4-8156-DB4AA56524F3}" xr6:coauthVersionLast="47" xr6:coauthVersionMax="47" xr10:uidLastSave="{00000000-0000-0000-0000-000000000000}"/>
  <bookViews>
    <workbookView xWindow="16080" yWindow="3120" windowWidth="29040" windowHeight="16440" xr2:uid="{00000000-000D-0000-FFFF-FFFF00000000}"/>
  </bookViews>
  <sheets>
    <sheet name="후원금 수입명세서" sheetId="1" r:id="rId1"/>
    <sheet name="후원금품 수입명세서" sheetId="4" r:id="rId2"/>
    <sheet name="후원금 사용명세서" sheetId="2" r:id="rId3"/>
    <sheet name="후원품 사용명세서" sheetId="6" r:id="rId4"/>
    <sheet name="후원금 전용계좌" sheetId="3" r:id="rId5"/>
  </sheets>
  <definedNames>
    <definedName name="_xlnm._FilterDatabase" localSheetId="2" hidden="1">'후원금 사용명세서'!$A$4:$G$85</definedName>
    <definedName name="_xlnm._FilterDatabase" localSheetId="0" hidden="1">'후원금 수입명세서'!$A$5:$J$5</definedName>
    <definedName name="_xlnm._FilterDatabase" localSheetId="4" hidden="1">'후원금 전용계좌'!$A$3:$D$3</definedName>
    <definedName name="_xlnm._FilterDatabase" localSheetId="3" hidden="1">'후원품 사용명세서'!$A$4:$H$11</definedName>
    <definedName name="_xlnm.Print_Area" localSheetId="1">'후원금품 수입명세서'!$A$1:$L$11</definedName>
    <definedName name="_xlnm.Print_Titles" localSheetId="2">'후원금 사용명세서'!$1:$4</definedName>
    <definedName name="_xlnm.Print_Titles" localSheetId="0">'후원금 수입명세서'!$1:$4</definedName>
    <definedName name="_xlnm.Print_Titles" localSheetId="1">'후원금품 수입명세서'!$1:$4</definedName>
    <definedName name="_xlnm.Print_Titles" localSheetId="3">'후원품 사용명세서'!$1:$4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6" l="1"/>
  <c r="A7" i="6"/>
  <c r="A8" i="6"/>
  <c r="A9" i="6" s="1"/>
  <c r="A6" i="6"/>
  <c r="A72" i="2"/>
  <c r="A73" i="2" s="1"/>
  <c r="A74" i="2" s="1"/>
  <c r="K11" i="4"/>
  <c r="A7" i="4"/>
  <c r="A8" i="4"/>
  <c r="A9" i="4" s="1"/>
  <c r="A10" i="4" s="1"/>
  <c r="A6" i="4"/>
  <c r="A2" i="3" l="1"/>
  <c r="A2" i="6"/>
  <c r="A2" i="2"/>
  <c r="A2" i="4"/>
  <c r="D85" i="2" l="1"/>
  <c r="I132" i="1" l="1"/>
  <c r="G11" i="6" l="1"/>
  <c r="A75" i="2" l="1"/>
  <c r="A76" i="2"/>
  <c r="A77" i="2" s="1"/>
  <c r="A78" i="2" s="1"/>
  <c r="A79" i="2" s="1"/>
  <c r="A80" i="2" s="1"/>
  <c r="A81" i="2" s="1"/>
  <c r="A82" i="2" s="1"/>
  <c r="A83" i="2" s="1"/>
  <c r="A84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</calcChain>
</file>

<file path=xl/sharedStrings.xml><?xml version="1.0" encoding="utf-8"?>
<sst xmlns="http://schemas.openxmlformats.org/spreadsheetml/2006/main" count="1299" uniqueCount="270">
  <si>
    <t>사용일자</t>
    <phoneticPr fontId="3" type="noConversion"/>
  </si>
  <si>
    <t>모금자
기관여부</t>
    <phoneticPr fontId="3" type="noConversion"/>
  </si>
  <si>
    <t>후원자</t>
    <phoneticPr fontId="3" type="noConversion"/>
  </si>
  <si>
    <t>비고</t>
    <phoneticPr fontId="3" type="noConversion"/>
  </si>
  <si>
    <t>후원자  
구분</t>
    <phoneticPr fontId="3" type="noConversion"/>
  </si>
  <si>
    <t>금액</t>
    <phoneticPr fontId="3" type="noConversion"/>
  </si>
  <si>
    <t>금융기관 명칭</t>
  </si>
  <si>
    <t>계좌번호</t>
  </si>
  <si>
    <t>계좌명의</t>
  </si>
  <si>
    <t>농협 회원조합</t>
  </si>
  <si>
    <t>N</t>
  </si>
  <si>
    <t>1. 후원금 수입명세서</t>
    <phoneticPr fontId="3" type="noConversion"/>
  </si>
  <si>
    <t>2. 후원금품 수입명세서</t>
    <phoneticPr fontId="3" type="noConversion"/>
  </si>
  <si>
    <t>3. 후원금 사용명세서</t>
    <phoneticPr fontId="3" type="noConversion"/>
  </si>
  <si>
    <t>5. 후원금 전용계좌</t>
    <phoneticPr fontId="3" type="noConversion"/>
  </si>
  <si>
    <t>기부금
단체여부</t>
    <phoneticPr fontId="2" type="noConversion"/>
  </si>
  <si>
    <t>순번</t>
    <phoneticPr fontId="2" type="noConversion"/>
  </si>
  <si>
    <t>발생일자</t>
    <phoneticPr fontId="3" type="noConversion"/>
  </si>
  <si>
    <t>내역</t>
    <phoneticPr fontId="3" type="noConversion"/>
  </si>
  <si>
    <t>금액</t>
    <phoneticPr fontId="3" type="noConversion"/>
  </si>
  <si>
    <t>총계</t>
    <phoneticPr fontId="2" type="noConversion"/>
  </si>
  <si>
    <t>총계</t>
    <phoneticPr fontId="2" type="noConversion"/>
  </si>
  <si>
    <t>총계</t>
    <phoneticPr fontId="2" type="noConversion"/>
  </si>
  <si>
    <t>발생일자</t>
    <phoneticPr fontId="3" type="noConversion"/>
  </si>
  <si>
    <t>후원품 종류</t>
    <phoneticPr fontId="3" type="noConversion"/>
  </si>
  <si>
    <t>후원금 종류</t>
    <phoneticPr fontId="3" type="noConversion"/>
  </si>
  <si>
    <t>기부금
단체여부</t>
    <phoneticPr fontId="2" type="noConversion"/>
  </si>
  <si>
    <t>내역</t>
    <phoneticPr fontId="2" type="noConversion"/>
  </si>
  <si>
    <t>품명</t>
    <phoneticPr fontId="2" type="noConversion"/>
  </si>
  <si>
    <t>상당금액</t>
    <phoneticPr fontId="3" type="noConversion"/>
  </si>
  <si>
    <t>수량/
단위</t>
    <phoneticPr fontId="2" type="noConversion"/>
  </si>
  <si>
    <t>순번</t>
    <phoneticPr fontId="2" type="noConversion"/>
  </si>
  <si>
    <t>순번</t>
    <phoneticPr fontId="3" type="noConversion"/>
  </si>
  <si>
    <t>결연후원
금품 여부</t>
    <phoneticPr fontId="2" type="noConversion"/>
  </si>
  <si>
    <t>산출기준</t>
    <phoneticPr fontId="3" type="noConversion"/>
  </si>
  <si>
    <t>사용내역</t>
    <phoneticPr fontId="3" type="noConversion"/>
  </si>
  <si>
    <t>4. 후원품 사용명세서</t>
    <phoneticPr fontId="3" type="noConversion"/>
  </si>
  <si>
    <t>사용처</t>
    <phoneticPr fontId="3" type="noConversion"/>
  </si>
  <si>
    <t>수량/단위</t>
    <phoneticPr fontId="3" type="noConversion"/>
  </si>
  <si>
    <t>상당금액</t>
    <phoneticPr fontId="2" type="noConversion"/>
  </si>
  <si>
    <t>권*정</t>
  </si>
  <si>
    <t>장*정</t>
  </si>
  <si>
    <t>진*영</t>
  </si>
  <si>
    <t>박*아</t>
  </si>
  <si>
    <t>노*필</t>
  </si>
  <si>
    <t>양*연</t>
  </si>
  <si>
    <t>김*옥</t>
  </si>
  <si>
    <t>정*은</t>
  </si>
  <si>
    <t>김*주</t>
  </si>
  <si>
    <t>최*림</t>
  </si>
  <si>
    <t>전*순</t>
  </si>
  <si>
    <t>양*진</t>
  </si>
  <si>
    <t>이*진</t>
  </si>
  <si>
    <t>김*경</t>
  </si>
  <si>
    <t>정*라</t>
  </si>
  <si>
    <t>유*경</t>
  </si>
  <si>
    <t>김*정</t>
  </si>
  <si>
    <t>강*희</t>
  </si>
  <si>
    <t>김*령</t>
  </si>
  <si>
    <t>유*자</t>
  </si>
  <si>
    <t>서*원</t>
  </si>
  <si>
    <t>정*진</t>
  </si>
  <si>
    <t>이*혜</t>
  </si>
  <si>
    <t>황*미</t>
  </si>
  <si>
    <t>최*진</t>
  </si>
  <si>
    <t>고*진</t>
  </si>
  <si>
    <t>양*숙</t>
  </si>
  <si>
    <t>한부모다문화가정 지정후원금</t>
  </si>
  <si>
    <t>351-0301-3557-03</t>
    <phoneticPr fontId="2" type="noConversion"/>
  </si>
  <si>
    <t>남원시가족센터 후원금(나찬도)</t>
    <phoneticPr fontId="2" type="noConversion"/>
  </si>
  <si>
    <t>지역사회 후원금품</t>
  </si>
  <si>
    <t>개인</t>
  </si>
  <si>
    <t>비지정후원금</t>
  </si>
  <si>
    <t>2024-01-07</t>
  </si>
  <si>
    <t>2024-01-10</t>
  </si>
  <si>
    <t>2024-01-12</t>
  </si>
  <si>
    <t>2024-01-16</t>
  </si>
  <si>
    <t>김*진</t>
  </si>
  <si>
    <t>2024-01-19</t>
  </si>
  <si>
    <t>영리법인</t>
  </si>
  <si>
    <t>남*과</t>
  </si>
  <si>
    <t>지정후원금</t>
  </si>
  <si>
    <t>2024-01-22</t>
  </si>
  <si>
    <t>박*선</t>
  </si>
  <si>
    <t>노*경</t>
  </si>
  <si>
    <t>2024-02-07</t>
  </si>
  <si>
    <t>2024-02-12</t>
  </si>
  <si>
    <t>2024-02-13</t>
  </si>
  <si>
    <t>2024-02-14</t>
  </si>
  <si>
    <t>레*홍</t>
  </si>
  <si>
    <t>이*순</t>
  </si>
  <si>
    <t>2024-02-15</t>
  </si>
  <si>
    <t>2024-02-16</t>
  </si>
  <si>
    <t>2024-02-20</t>
  </si>
  <si>
    <t>2024-02-21</t>
  </si>
  <si>
    <t>2024-02-22</t>
  </si>
  <si>
    <t>아*씨</t>
  </si>
  <si>
    <t>2024-02-23</t>
  </si>
  <si>
    <t>2024-02-25</t>
  </si>
  <si>
    <t>2024-03-06</t>
  </si>
  <si>
    <t>2024-03-07</t>
  </si>
  <si>
    <t>2024-03-11</t>
  </si>
  <si>
    <t>2024-03-12</t>
  </si>
  <si>
    <t>2024-03-19</t>
  </si>
  <si>
    <t>2024-03-20</t>
  </si>
  <si>
    <t>2024-03-21</t>
  </si>
  <si>
    <t>2024-03-26</t>
  </si>
  <si>
    <t>2024-03-28</t>
  </si>
  <si>
    <t>2024-04-11</t>
  </si>
  <si>
    <t>2024-04-12</t>
  </si>
  <si>
    <t>2024-04-16</t>
  </si>
  <si>
    <t>2024-04-19</t>
  </si>
  <si>
    <t>권*희</t>
  </si>
  <si>
    <t>2024-04-22</t>
  </si>
  <si>
    <t>2024-05-03</t>
  </si>
  <si>
    <t>2024-05-08</t>
  </si>
  <si>
    <t>2024-05-10</t>
  </si>
  <si>
    <t>2024-05-12</t>
  </si>
  <si>
    <t>2024-05-16</t>
  </si>
  <si>
    <t>비영리법인</t>
  </si>
  <si>
    <t>Y</t>
  </si>
  <si>
    <t>세*런</t>
  </si>
  <si>
    <t>2024-05-17</t>
  </si>
  <si>
    <t>2024-05-20</t>
  </si>
  <si>
    <t>2024-05-21</t>
  </si>
  <si>
    <t>2024-06-03</t>
  </si>
  <si>
    <t>2024-06-07</t>
  </si>
  <si>
    <t>2024-06-08</t>
  </si>
  <si>
    <t>2024-06-10</t>
  </si>
  <si>
    <t>2024-06-12</t>
  </si>
  <si>
    <t>2024-06-17</t>
  </si>
  <si>
    <t>2024-06-20</t>
  </si>
  <si>
    <t>2024-06-21</t>
  </si>
  <si>
    <t>2024-07-05</t>
  </si>
  <si>
    <t>2024-07-09</t>
  </si>
  <si>
    <t>2024-07-10</t>
  </si>
  <si>
    <t>2024-07-12</t>
  </si>
  <si>
    <t>2024-07-16</t>
  </si>
  <si>
    <t>2024-07-22</t>
  </si>
  <si>
    <t>2024-08-06</t>
  </si>
  <si>
    <t>2024-08-12</t>
  </si>
  <si>
    <t>2024-08-13</t>
  </si>
  <si>
    <t>2024-08-20</t>
  </si>
  <si>
    <t>2024-08-21</t>
  </si>
  <si>
    <t>2024-08-23</t>
  </si>
  <si>
    <t>2024-09-03</t>
  </si>
  <si>
    <t>신*준</t>
  </si>
  <si>
    <t>박*연</t>
  </si>
  <si>
    <t>최*정</t>
  </si>
  <si>
    <t>2024-09-04</t>
  </si>
  <si>
    <t>2024-09-06</t>
  </si>
  <si>
    <t>2024-09-07</t>
  </si>
  <si>
    <t>2024-09-09</t>
  </si>
  <si>
    <t>유*리</t>
  </si>
  <si>
    <t>2024-09-10</t>
  </si>
  <si>
    <t>2024-09-19</t>
  </si>
  <si>
    <t>2024-09-20</t>
  </si>
  <si>
    <t>2024-09-23</t>
  </si>
  <si>
    <t>2024-09-26</t>
  </si>
  <si>
    <t>국*점</t>
  </si>
  <si>
    <t>2024-09-27</t>
  </si>
  <si>
    <t>권*숙</t>
  </si>
  <si>
    <t>2024-10-05</t>
  </si>
  <si>
    <t>2024-10-10</t>
  </si>
  <si>
    <t>2024-10-16</t>
  </si>
  <si>
    <t>2024-10-21</t>
  </si>
  <si>
    <t>2024-11-05</t>
  </si>
  <si>
    <t>2024-11-10</t>
  </si>
  <si>
    <t>2024-11-20</t>
  </si>
  <si>
    <t>2024-11-21</t>
  </si>
  <si>
    <t>2024-12-07</t>
  </si>
  <si>
    <t>2024-12-10</t>
  </si>
  <si>
    <t>양*지</t>
  </si>
  <si>
    <t>다*미</t>
  </si>
  <si>
    <t>2024-12-12</t>
  </si>
  <si>
    <t>2024-12-16</t>
  </si>
  <si>
    <t>권*리</t>
  </si>
  <si>
    <t>2024-12-20</t>
  </si>
  <si>
    <t>2024-12-23</t>
  </si>
  <si>
    <t>공공기관</t>
  </si>
  <si>
    <t>35개</t>
  </si>
  <si>
    <t>KF문구세트</t>
  </si>
  <si>
    <t>150개</t>
  </si>
  <si>
    <t>2024-04-25</t>
  </si>
  <si>
    <t>민간단체</t>
  </si>
  <si>
    <t>비니루없는점빵</t>
  </si>
  <si>
    <t>대나무칫솔</t>
  </si>
  <si>
    <t>40개</t>
  </si>
  <si>
    <t>베이킹주방비누</t>
  </si>
  <si>
    <t>수세미</t>
  </si>
  <si>
    <t>(주)고고싱</t>
  </si>
  <si>
    <t>388장</t>
  </si>
  <si>
    <t>사)우리농업지키기
운동본부</t>
    <phoneticPr fontId="2" type="noConversion"/>
  </si>
  <si>
    <t>한국전력공사
남원지사</t>
    <phoneticPr fontId="2" type="noConversion"/>
  </si>
  <si>
    <t>선물세트</t>
    <phoneticPr fontId="2" type="noConversion"/>
  </si>
  <si>
    <t>문구세트</t>
    <phoneticPr fontId="2" type="noConversion"/>
  </si>
  <si>
    <t>주방비누</t>
    <phoneticPr fontId="2" type="noConversion"/>
  </si>
  <si>
    <t>의류</t>
    <phoneticPr fontId="2" type="noConversion"/>
  </si>
  <si>
    <t>동원 스페셜</t>
    <phoneticPr fontId="2" type="noConversion"/>
  </si>
  <si>
    <t>일자슬랙스 외</t>
    <phoneticPr fontId="2" type="noConversion"/>
  </si>
  <si>
    <t>2024-01-24</t>
  </si>
  <si>
    <t>우체국 택배지원</t>
  </si>
  <si>
    <t>2024-01-31</t>
  </si>
  <si>
    <t>2024-02-27</t>
  </si>
  <si>
    <t>2024-02-29</t>
  </si>
  <si>
    <t>2024-03-08</t>
  </si>
  <si>
    <t>2024-03-14</t>
  </si>
  <si>
    <t>2024-03-15</t>
  </si>
  <si>
    <t>2024-03-22</t>
  </si>
  <si>
    <t>2024-04-01</t>
  </si>
  <si>
    <t>2024-04-03</t>
  </si>
  <si>
    <t>2024-04-08</t>
  </si>
  <si>
    <t>2024-04-24</t>
  </si>
  <si>
    <t>2024-04-26</t>
  </si>
  <si>
    <t>2024-04-30</t>
  </si>
  <si>
    <t>2024-05-02</t>
  </si>
  <si>
    <t>저소득가정아동지원 물품구입</t>
  </si>
  <si>
    <t>2024-05-24</t>
  </si>
  <si>
    <t>2024-05-30</t>
  </si>
  <si>
    <t>2024-05-31</t>
  </si>
  <si>
    <t>2024-06-25</t>
  </si>
  <si>
    <t>2024-07-17</t>
  </si>
  <si>
    <t>2024-07-25</t>
  </si>
  <si>
    <t>2024-07-29</t>
  </si>
  <si>
    <t>2024-08-08</t>
  </si>
  <si>
    <t>2024-08-16</t>
  </si>
  <si>
    <t>2024-08-27</t>
  </si>
  <si>
    <t>2024-08-28</t>
  </si>
  <si>
    <t>2024-10-02</t>
  </si>
  <si>
    <t>2024-10-07</t>
  </si>
  <si>
    <t>2024-10-11</t>
  </si>
  <si>
    <t>2024-10-18</t>
  </si>
  <si>
    <t>2024-10-23</t>
  </si>
  <si>
    <t>2024-10-25</t>
  </si>
  <si>
    <t>2024-11-13</t>
  </si>
  <si>
    <t>2024-11-25</t>
  </si>
  <si>
    <t>2024-11-26</t>
  </si>
  <si>
    <t>사랑의 쌀 나눔 판넬 제작</t>
  </si>
  <si>
    <t>2024-12-03</t>
  </si>
  <si>
    <t>장학금 전달식 현수막</t>
  </si>
  <si>
    <t>2024-12-04</t>
  </si>
  <si>
    <t>2024-12-06</t>
  </si>
  <si>
    <t>장학금지원</t>
  </si>
  <si>
    <t>맞춤형 난방용품지원</t>
  </si>
  <si>
    <t>2024-12-11</t>
  </si>
  <si>
    <t>2024-12-13</t>
  </si>
  <si>
    <t>2024-12-18</t>
  </si>
  <si>
    <t>2024-12-24</t>
  </si>
  <si>
    <t>2024-12-26</t>
  </si>
  <si>
    <t>장학금 홍보 현수막</t>
  </si>
  <si>
    <t>2024-12-30</t>
  </si>
  <si>
    <t>영유아용품(3가정/5자녀) 600,000원</t>
  </si>
  <si>
    <t>판넬 55,000*원1개=55,000원</t>
  </si>
  <si>
    <t>현수막 40,000원*1장=40,000원</t>
  </si>
  <si>
    <t>장학금 300,000원*12명=3,600,000원</t>
  </si>
  <si>
    <t>현수막 55,000원*1장=55,000원</t>
  </si>
  <si>
    <t>다문화가정후원금후원금(노**) 100,000원</t>
  </si>
  <si>
    <t>다문화가정후원금(강**) 200,000원</t>
  </si>
  <si>
    <t>다문화가정후원금(마**) 200,000원</t>
  </si>
  <si>
    <t>다문화가정후원금(노**) 100,000원</t>
  </si>
  <si>
    <t>난방유 300,000원</t>
  </si>
  <si>
    <t>도시가스 298,980원</t>
  </si>
  <si>
    <t>이불세트 200,000원*3개=600,000원</t>
  </si>
  <si>
    <t>카본매트 180,000원*3개=540,000원</t>
  </si>
  <si>
    <t>카본매트 180,000원*1개=180,000원</t>
  </si>
  <si>
    <t>결혼이민자 추석선물 35명</t>
  </si>
  <si>
    <t>결혼이민자</t>
  </si>
  <si>
    <t>결혼이민자 입학선물 150명</t>
  </si>
  <si>
    <t>결혼이민자 40명</t>
  </si>
  <si>
    <t>결혼이민자 194명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</si>
</sst>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);[Red]\(0\)"/>
    <numFmt numFmtId="177" formatCode="yy\.mm\.dd"/>
    <numFmt numFmtId="178" formatCode="####&quot;년 후원금수입 및 사용결과보고서&quot;"/>
    <numFmt numFmtId="181" formatCode="&quot;택배비 &quot;###,###&quot;원&quot;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name val="굴림체"/>
      <family val="3"/>
      <charset val="129"/>
    </font>
    <font>
      <b/>
      <sz val="15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i/>
      <sz val="10"/>
      <name val="굴림체"/>
      <family val="3"/>
      <charset val="129"/>
    </font>
    <font>
      <i/>
      <sz val="10"/>
      <color theme="1"/>
      <name val="굴림체"/>
      <family val="3"/>
      <charset val="129"/>
    </font>
    <font>
      <sz val="9"/>
      <color rgb="FF000000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name val="돋움"/>
      <family val="3"/>
      <charset val="129"/>
    </font>
    <font>
      <sz val="10"/>
      <color rgb="FF000000"/>
      <name val="굴림체"/>
      <family val="3"/>
      <charset val="129"/>
    </font>
    <font>
      <sz val="8"/>
      <name val="굴림체"/>
      <family val="3"/>
      <charset val="129"/>
    </font>
    <font>
      <sz val="7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41" fontId="4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4" fillId="0" borderId="3" xfId="1" applyFont="1" applyBorder="1" applyAlignment="1">
      <alignment horizontal="center" vertical="center" shrinkToFit="1"/>
    </xf>
    <xf numFmtId="41" fontId="6" fillId="0" borderId="3" xfId="1" applyFont="1" applyBorder="1" applyAlignment="1">
      <alignment horizontal="center" vertical="center" shrinkToFit="1"/>
    </xf>
    <xf numFmtId="41" fontId="4" fillId="0" borderId="3" xfId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1" fontId="4" fillId="0" borderId="2" xfId="1" applyFont="1" applyBorder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/>
    </xf>
    <xf numFmtId="0" fontId="8" fillId="0" borderId="0" xfId="0" applyFont="1">
      <alignment vertical="center"/>
    </xf>
    <xf numFmtId="176" fontId="4" fillId="2" borderId="8" xfId="1" applyNumberFormat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 wrapText="1"/>
    </xf>
    <xf numFmtId="41" fontId="4" fillId="2" borderId="10" xfId="1" applyFont="1" applyFill="1" applyBorder="1" applyAlignment="1">
      <alignment horizontal="center" vertical="center" shrinkToFit="1"/>
    </xf>
    <xf numFmtId="0" fontId="4" fillId="3" borderId="8" xfId="1" applyNumberFormat="1" applyFont="1" applyFill="1" applyBorder="1" applyAlignment="1">
      <alignment horizontal="center" vertical="center"/>
    </xf>
    <xf numFmtId="41" fontId="4" fillId="3" borderId="9" xfId="1" applyFont="1" applyFill="1" applyBorder="1" applyAlignment="1">
      <alignment horizontal="center" vertical="center"/>
    </xf>
    <xf numFmtId="41" fontId="4" fillId="3" borderId="10" xfId="1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1" fontId="7" fillId="0" borderId="0" xfId="1" applyFont="1" applyAlignment="1">
      <alignment vertical="center"/>
    </xf>
    <xf numFmtId="41" fontId="4" fillId="3" borderId="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2" xfId="1" applyNumberFormat="1" applyFont="1" applyFill="1" applyBorder="1" applyAlignment="1">
      <alignment horizontal="center" vertical="center"/>
    </xf>
    <xf numFmtId="0" fontId="4" fillId="4" borderId="2" xfId="1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4" fillId="0" borderId="2" xfId="1" applyNumberFormat="1" applyFont="1" applyBorder="1" applyAlignment="1">
      <alignment horizontal="center" vertical="center" shrinkToFit="1"/>
    </xf>
    <xf numFmtId="14" fontId="9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1" fontId="8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left" vertical="center" shrinkToFit="1"/>
    </xf>
    <xf numFmtId="3" fontId="12" fillId="4" borderId="2" xfId="0" applyNumberFormat="1" applyFont="1" applyFill="1" applyBorder="1" applyAlignment="1">
      <alignment horizontal="right" vertical="center" wrapText="1"/>
    </xf>
    <xf numFmtId="0" fontId="4" fillId="4" borderId="1" xfId="1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1" fontId="12" fillId="4" borderId="2" xfId="0" applyNumberFormat="1" applyFont="1" applyFill="1" applyBorder="1" applyAlignment="1">
      <alignment horizontal="right" vertical="center" wrapText="1"/>
    </xf>
    <xf numFmtId="41" fontId="10" fillId="0" borderId="3" xfId="1" applyFont="1" applyBorder="1" applyAlignment="1">
      <alignment horizontal="center" vertical="center" shrinkToFit="1"/>
    </xf>
    <xf numFmtId="0" fontId="4" fillId="4" borderId="20" xfId="1" applyNumberFormat="1" applyFont="1" applyFill="1" applyBorder="1" applyAlignment="1">
      <alignment horizontal="center" vertical="center"/>
    </xf>
    <xf numFmtId="14" fontId="9" fillId="4" borderId="21" xfId="0" applyNumberFormat="1" applyFont="1" applyFill="1" applyBorder="1" applyAlignment="1">
      <alignment horizontal="center" vertical="center" wrapText="1"/>
    </xf>
    <xf numFmtId="41" fontId="12" fillId="4" borderId="21" xfId="0" applyNumberFormat="1" applyFont="1" applyFill="1" applyBorder="1" applyAlignment="1">
      <alignment horizontal="right" vertical="center" wrapText="1"/>
    </xf>
    <xf numFmtId="41" fontId="4" fillId="0" borderId="21" xfId="1" applyFont="1" applyBorder="1" applyAlignment="1">
      <alignment horizontal="center" vertical="center" shrinkToFit="1"/>
    </xf>
    <xf numFmtId="41" fontId="4" fillId="0" borderId="22" xfId="1" applyFont="1" applyBorder="1" applyAlignment="1">
      <alignment horizontal="center" vertical="center" shrinkToFit="1"/>
    </xf>
    <xf numFmtId="0" fontId="4" fillId="0" borderId="1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12" fillId="4" borderId="2" xfId="0" applyFont="1" applyFill="1" applyBorder="1" applyAlignment="1">
      <alignment horizontal="right" vertical="center" wrapText="1"/>
    </xf>
    <xf numFmtId="0" fontId="4" fillId="0" borderId="4" xfId="1" applyNumberFormat="1" applyFont="1" applyBorder="1" applyAlignment="1">
      <alignment horizontal="center" vertical="center"/>
    </xf>
    <xf numFmtId="0" fontId="4" fillId="0" borderId="20" xfId="1" applyNumberFormat="1" applyFont="1" applyFill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 wrapText="1"/>
    </xf>
    <xf numFmtId="0" fontId="4" fillId="0" borderId="21" xfId="1" applyNumberFormat="1" applyFont="1" applyFill="1" applyBorder="1" applyAlignment="1">
      <alignment horizontal="center" vertical="center"/>
    </xf>
    <xf numFmtId="0" fontId="4" fillId="0" borderId="21" xfId="1" applyNumberFormat="1" applyFont="1" applyFill="1" applyBorder="1" applyAlignment="1">
      <alignment horizontal="center" vertical="center" wrapText="1"/>
    </xf>
    <xf numFmtId="176" fontId="4" fillId="0" borderId="0" xfId="1" applyNumberFormat="1" applyFont="1" applyBorder="1" applyAlignment="1">
      <alignment horizontal="center" vertical="center"/>
    </xf>
    <xf numFmtId="41" fontId="4" fillId="4" borderId="0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4" fillId="2" borderId="23" xfId="1" applyNumberFormat="1" applyFont="1" applyFill="1" applyBorder="1" applyAlignment="1">
      <alignment horizontal="center" vertical="center"/>
    </xf>
    <xf numFmtId="0" fontId="4" fillId="2" borderId="24" xfId="1" applyNumberFormat="1" applyFont="1" applyFill="1" applyBorder="1" applyAlignment="1">
      <alignment horizontal="center" vertical="center"/>
    </xf>
    <xf numFmtId="0" fontId="4" fillId="2" borderId="24" xfId="1" applyNumberFormat="1" applyFont="1" applyFill="1" applyBorder="1" applyAlignment="1">
      <alignment horizontal="center" vertical="center" wrapText="1"/>
    </xf>
    <xf numFmtId="0" fontId="4" fillId="2" borderId="25" xfId="1" applyNumberFormat="1" applyFont="1" applyFill="1" applyBorder="1" applyAlignment="1">
      <alignment horizontal="center" vertical="center" shrinkToFit="1"/>
    </xf>
    <xf numFmtId="41" fontId="12" fillId="0" borderId="21" xfId="1" applyFont="1" applyFill="1" applyBorder="1" applyAlignment="1">
      <alignment horizontal="right" vertical="center" wrapText="1"/>
    </xf>
    <xf numFmtId="0" fontId="4" fillId="0" borderId="22" xfId="1" applyNumberFormat="1" applyFont="1" applyFill="1" applyBorder="1" applyAlignment="1">
      <alignment horizontal="center" vertical="center" shrinkToFit="1"/>
    </xf>
    <xf numFmtId="0" fontId="4" fillId="3" borderId="23" xfId="1" applyNumberFormat="1" applyFont="1" applyFill="1" applyBorder="1" applyAlignment="1">
      <alignment horizontal="center" vertical="center"/>
    </xf>
    <xf numFmtId="41" fontId="4" fillId="3" borderId="24" xfId="1" applyFont="1" applyFill="1" applyBorder="1" applyAlignment="1">
      <alignment horizontal="center" vertical="center"/>
    </xf>
    <xf numFmtId="41" fontId="4" fillId="3" borderId="24" xfId="1" applyFont="1" applyFill="1" applyBorder="1" applyAlignment="1">
      <alignment horizontal="center" vertical="center" wrapText="1"/>
    </xf>
    <xf numFmtId="41" fontId="4" fillId="3" borderId="25" xfId="1" applyFont="1" applyFill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178" fontId="7" fillId="0" borderId="0" xfId="1" applyNumberFormat="1" applyFont="1" applyBorder="1" applyAlignment="1">
      <alignment horizontal="center" vertical="center"/>
    </xf>
    <xf numFmtId="41" fontId="6" fillId="0" borderId="7" xfId="1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0" borderId="20" xfId="1" applyNumberFormat="1" applyFont="1" applyBorder="1" applyAlignment="1">
      <alignment horizontal="center" vertical="center" shrinkToFit="1"/>
    </xf>
    <xf numFmtId="177" fontId="4" fillId="0" borderId="21" xfId="1" applyNumberFormat="1" applyFont="1" applyBorder="1" applyAlignment="1">
      <alignment horizontal="center" vertical="center" shrinkToFit="1"/>
    </xf>
    <xf numFmtId="0" fontId="4" fillId="0" borderId="21" xfId="1" applyNumberFormat="1" applyFont="1" applyBorder="1" applyAlignment="1">
      <alignment horizontal="center" vertical="center" shrinkToFit="1"/>
    </xf>
    <xf numFmtId="0" fontId="4" fillId="0" borderId="21" xfId="1" applyNumberFormat="1" applyFont="1" applyBorder="1" applyAlignment="1">
      <alignment horizontal="center" vertical="center" wrapText="1" shrinkToFit="1"/>
    </xf>
    <xf numFmtId="0" fontId="4" fillId="0" borderId="22" xfId="1" applyNumberFormat="1" applyFont="1" applyBorder="1" applyAlignment="1">
      <alignment horizontal="center" vertical="center" shrinkToFit="1"/>
    </xf>
    <xf numFmtId="0" fontId="4" fillId="0" borderId="1" xfId="1" applyNumberFormat="1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center" vertical="center" wrapText="1" shrinkToFit="1"/>
    </xf>
    <xf numFmtId="0" fontId="4" fillId="0" borderId="3" xfId="1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41" fontId="8" fillId="0" borderId="5" xfId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6" fillId="0" borderId="21" xfId="1" applyNumberFormat="1" applyFont="1" applyBorder="1" applyAlignment="1">
      <alignment horizontal="center" vertical="center" wrapText="1" shrinkToFit="1"/>
    </xf>
    <xf numFmtId="0" fontId="17" fillId="0" borderId="2" xfId="1" applyNumberFormat="1" applyFont="1" applyBorder="1" applyAlignment="1">
      <alignment horizontal="center" vertical="center" wrapText="1" shrinkToFit="1"/>
    </xf>
    <xf numFmtId="181" fontId="4" fillId="0" borderId="2" xfId="1" applyNumberFormat="1" applyFont="1" applyBorder="1" applyAlignment="1">
      <alignment horizontal="left" vertical="center" shrinkToFit="1"/>
    </xf>
    <xf numFmtId="0" fontId="9" fillId="4" borderId="21" xfId="0" applyFont="1" applyFill="1" applyBorder="1" applyAlignment="1">
      <alignment horizontal="center" vertical="center" shrinkToFit="1"/>
    </xf>
    <xf numFmtId="181" fontId="4" fillId="0" borderId="21" xfId="1" applyNumberFormat="1" applyFont="1" applyBorder="1" applyAlignment="1">
      <alignment horizontal="left" vertical="center" shrinkToFit="1"/>
    </xf>
    <xf numFmtId="0" fontId="4" fillId="0" borderId="20" xfId="1" applyNumberFormat="1" applyFont="1" applyBorder="1" applyAlignment="1">
      <alignment horizontal="center" vertical="center"/>
    </xf>
    <xf numFmtId="41" fontId="4" fillId="0" borderId="21" xfId="1" applyFont="1" applyBorder="1" applyAlignment="1">
      <alignment horizontal="center" vertical="center" wrapText="1" shrinkToFit="1"/>
    </xf>
    <xf numFmtId="41" fontId="4" fillId="0" borderId="2" xfId="1" applyFont="1" applyBorder="1" applyAlignment="1">
      <alignment horizontal="center" vertical="center" wrapText="1" shrinkToFit="1"/>
    </xf>
    <xf numFmtId="177" fontId="4" fillId="0" borderId="5" xfId="1" applyNumberFormat="1" applyFont="1" applyBorder="1" applyAlignment="1">
      <alignment horizontal="center" vertical="center" shrinkToFit="1"/>
    </xf>
    <xf numFmtId="41" fontId="4" fillId="0" borderId="5" xfId="1" applyFont="1" applyBorder="1" applyAlignment="1">
      <alignment horizontal="center" vertical="center" shrinkToFit="1"/>
    </xf>
    <xf numFmtId="41" fontId="4" fillId="0" borderId="5" xfId="1" applyFont="1" applyBorder="1" applyAlignment="1">
      <alignment horizontal="center" vertical="center" wrapText="1" shrinkToFit="1"/>
    </xf>
    <xf numFmtId="0" fontId="4" fillId="0" borderId="5" xfId="1" applyNumberFormat="1" applyFont="1" applyBorder="1" applyAlignment="1">
      <alignment horizontal="center" vertical="center" wrapText="1" shrinkToFit="1"/>
    </xf>
    <xf numFmtId="41" fontId="4" fillId="0" borderId="6" xfId="1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2"/>
  <sheetViews>
    <sheetView tabSelected="1" zoomScaleNormal="100" workbookViewId="0">
      <selection activeCell="D14" sqref="D14"/>
    </sheetView>
  </sheetViews>
  <sheetFormatPr defaultRowHeight="15" customHeight="1" x14ac:dyDescent="0.3"/>
  <cols>
    <col min="1" max="1" width="5.625" style="8" customWidth="1"/>
    <col min="2" max="2" width="10.5" style="26" customWidth="1"/>
    <col min="3" max="3" width="15.625" style="3" customWidth="1"/>
    <col min="4" max="6" width="7.625" style="3" customWidth="1"/>
    <col min="7" max="9" width="12.625" style="3" customWidth="1"/>
    <col min="10" max="10" width="5.625" style="3" customWidth="1"/>
    <col min="11" max="16384" width="9" style="3"/>
  </cols>
  <sheetData>
    <row r="1" spans="1:10" ht="15" customHeight="1" x14ac:dyDescent="0.3">
      <c r="A1" s="55"/>
      <c r="B1" s="56"/>
      <c r="C1" s="57"/>
      <c r="D1" s="57"/>
      <c r="E1" s="57"/>
      <c r="F1" s="57"/>
      <c r="G1" s="57"/>
      <c r="H1" s="57"/>
      <c r="I1" s="57"/>
      <c r="J1" s="57"/>
    </row>
    <row r="2" spans="1:10" ht="39.950000000000003" customHeight="1" x14ac:dyDescent="0.3">
      <c r="A2" s="70">
        <v>2024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0.100000000000001" customHeight="1" thickBot="1" x14ac:dyDescent="0.35">
      <c r="A3" s="71" t="s">
        <v>11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30" customHeight="1" thickBot="1" x14ac:dyDescent="0.35">
      <c r="A4" s="58" t="s">
        <v>16</v>
      </c>
      <c r="B4" s="59" t="s">
        <v>17</v>
      </c>
      <c r="C4" s="59" t="s">
        <v>25</v>
      </c>
      <c r="D4" s="60" t="s">
        <v>4</v>
      </c>
      <c r="E4" s="60" t="s">
        <v>1</v>
      </c>
      <c r="F4" s="60" t="s">
        <v>15</v>
      </c>
      <c r="G4" s="59" t="s">
        <v>2</v>
      </c>
      <c r="H4" s="59" t="s">
        <v>18</v>
      </c>
      <c r="I4" s="59" t="s">
        <v>19</v>
      </c>
      <c r="J4" s="61" t="s">
        <v>3</v>
      </c>
    </row>
    <row r="5" spans="1:10" ht="20.100000000000001" customHeight="1" thickTop="1" x14ac:dyDescent="0.3">
      <c r="A5" s="51">
        <v>1</v>
      </c>
      <c r="B5" s="52">
        <v>45293</v>
      </c>
      <c r="C5" s="53" t="s">
        <v>70</v>
      </c>
      <c r="D5" s="54" t="s">
        <v>71</v>
      </c>
      <c r="E5" s="54" t="s">
        <v>10</v>
      </c>
      <c r="F5" s="54" t="s">
        <v>10</v>
      </c>
      <c r="G5" s="53" t="s">
        <v>59</v>
      </c>
      <c r="H5" s="53" t="s">
        <v>72</v>
      </c>
      <c r="I5" s="62">
        <v>5000</v>
      </c>
      <c r="J5" s="63"/>
    </row>
    <row r="6" spans="1:10" ht="20.100000000000001" customHeight="1" x14ac:dyDescent="0.3">
      <c r="A6" s="47">
        <v>2</v>
      </c>
      <c r="B6" s="31" t="s">
        <v>73</v>
      </c>
      <c r="C6" s="48" t="s">
        <v>70</v>
      </c>
      <c r="D6" s="28" t="s">
        <v>71</v>
      </c>
      <c r="E6" s="27" t="s">
        <v>10</v>
      </c>
      <c r="F6" s="27" t="s">
        <v>10</v>
      </c>
      <c r="G6" s="29" t="s">
        <v>56</v>
      </c>
      <c r="H6" s="27" t="s">
        <v>72</v>
      </c>
      <c r="I6" s="37">
        <v>5000</v>
      </c>
      <c r="J6" s="4"/>
    </row>
    <row r="7" spans="1:10" ht="20.100000000000001" customHeight="1" x14ac:dyDescent="0.3">
      <c r="A7" s="47">
        <v>3</v>
      </c>
      <c r="B7" s="31" t="s">
        <v>74</v>
      </c>
      <c r="C7" s="48" t="s">
        <v>70</v>
      </c>
      <c r="D7" s="28" t="s">
        <v>71</v>
      </c>
      <c r="E7" s="27" t="s">
        <v>10</v>
      </c>
      <c r="F7" s="27" t="s">
        <v>10</v>
      </c>
      <c r="G7" s="30" t="s">
        <v>43</v>
      </c>
      <c r="H7" s="27" t="s">
        <v>72</v>
      </c>
      <c r="I7" s="37">
        <v>30000</v>
      </c>
      <c r="J7" s="4"/>
    </row>
    <row r="8" spans="1:10" ht="20.100000000000001" customHeight="1" x14ac:dyDescent="0.3">
      <c r="A8" s="47">
        <v>4</v>
      </c>
      <c r="B8" s="31" t="s">
        <v>75</v>
      </c>
      <c r="C8" s="48" t="s">
        <v>70</v>
      </c>
      <c r="D8" s="28" t="s">
        <v>71</v>
      </c>
      <c r="E8" s="27" t="s">
        <v>10</v>
      </c>
      <c r="F8" s="27" t="s">
        <v>10</v>
      </c>
      <c r="G8" s="28" t="s">
        <v>44</v>
      </c>
      <c r="H8" s="27" t="s">
        <v>72</v>
      </c>
      <c r="I8" s="37">
        <v>40000</v>
      </c>
      <c r="J8" s="4"/>
    </row>
    <row r="9" spans="1:10" ht="20.100000000000001" customHeight="1" x14ac:dyDescent="0.3">
      <c r="A9" s="47">
        <v>5</v>
      </c>
      <c r="B9" s="31" t="s">
        <v>76</v>
      </c>
      <c r="C9" s="48" t="s">
        <v>70</v>
      </c>
      <c r="D9" s="28" t="s">
        <v>71</v>
      </c>
      <c r="E9" s="27" t="s">
        <v>10</v>
      </c>
      <c r="F9" s="27" t="s">
        <v>10</v>
      </c>
      <c r="G9" s="30" t="s">
        <v>77</v>
      </c>
      <c r="H9" s="27" t="s">
        <v>72</v>
      </c>
      <c r="I9" s="37">
        <v>15000</v>
      </c>
      <c r="J9" s="4"/>
    </row>
    <row r="10" spans="1:10" ht="20.100000000000001" customHeight="1" x14ac:dyDescent="0.3">
      <c r="A10" s="47">
        <v>6</v>
      </c>
      <c r="B10" s="31" t="s">
        <v>78</v>
      </c>
      <c r="C10" s="48" t="s">
        <v>70</v>
      </c>
      <c r="D10" s="28" t="s">
        <v>79</v>
      </c>
      <c r="E10" s="27" t="s">
        <v>10</v>
      </c>
      <c r="F10" s="27" t="s">
        <v>10</v>
      </c>
      <c r="G10" s="30" t="s">
        <v>80</v>
      </c>
      <c r="H10" s="27" t="s">
        <v>81</v>
      </c>
      <c r="I10" s="37">
        <v>3000000</v>
      </c>
      <c r="J10" s="4"/>
    </row>
    <row r="11" spans="1:10" ht="20.100000000000001" customHeight="1" x14ac:dyDescent="0.3">
      <c r="A11" s="47">
        <v>7</v>
      </c>
      <c r="B11" s="31" t="s">
        <v>82</v>
      </c>
      <c r="C11" s="48" t="s">
        <v>70</v>
      </c>
      <c r="D11" s="28" t="s">
        <v>71</v>
      </c>
      <c r="E11" s="27" t="s">
        <v>10</v>
      </c>
      <c r="F11" s="27" t="s">
        <v>10</v>
      </c>
      <c r="G11" s="28" t="s">
        <v>40</v>
      </c>
      <c r="H11" s="27" t="s">
        <v>72</v>
      </c>
      <c r="I11" s="37">
        <v>10000</v>
      </c>
      <c r="J11" s="4"/>
    </row>
    <row r="12" spans="1:10" ht="20.100000000000001" customHeight="1" x14ac:dyDescent="0.3">
      <c r="A12" s="47">
        <v>8</v>
      </c>
      <c r="B12" s="31" t="s">
        <v>82</v>
      </c>
      <c r="C12" s="48" t="s">
        <v>70</v>
      </c>
      <c r="D12" s="28" t="s">
        <v>71</v>
      </c>
      <c r="E12" s="27" t="s">
        <v>10</v>
      </c>
      <c r="F12" s="27" t="s">
        <v>10</v>
      </c>
      <c r="G12" s="32" t="s">
        <v>83</v>
      </c>
      <c r="H12" s="27" t="s">
        <v>81</v>
      </c>
      <c r="I12" s="37">
        <v>200000</v>
      </c>
      <c r="J12" s="4"/>
    </row>
    <row r="13" spans="1:10" ht="20.100000000000001" customHeight="1" x14ac:dyDescent="0.3">
      <c r="A13" s="47">
        <v>9</v>
      </c>
      <c r="B13" s="31" t="s">
        <v>82</v>
      </c>
      <c r="C13" s="48" t="s">
        <v>70</v>
      </c>
      <c r="D13" s="28" t="s">
        <v>71</v>
      </c>
      <c r="E13" s="27" t="s">
        <v>10</v>
      </c>
      <c r="F13" s="27" t="s">
        <v>10</v>
      </c>
      <c r="G13" s="32" t="s">
        <v>84</v>
      </c>
      <c r="H13" s="27" t="s">
        <v>81</v>
      </c>
      <c r="I13" s="37">
        <v>100000</v>
      </c>
      <c r="J13" s="4"/>
    </row>
    <row r="14" spans="1:10" ht="20.100000000000001" customHeight="1" x14ac:dyDescent="0.3">
      <c r="A14" s="47">
        <v>10</v>
      </c>
      <c r="B14" s="31" t="s">
        <v>85</v>
      </c>
      <c r="C14" s="48" t="s">
        <v>70</v>
      </c>
      <c r="D14" s="28" t="s">
        <v>71</v>
      </c>
      <c r="E14" s="27" t="s">
        <v>10</v>
      </c>
      <c r="F14" s="27" t="s">
        <v>10</v>
      </c>
      <c r="G14" s="30" t="s">
        <v>56</v>
      </c>
      <c r="H14" s="27" t="s">
        <v>72</v>
      </c>
      <c r="I14" s="37">
        <v>5000</v>
      </c>
      <c r="J14" s="4"/>
    </row>
    <row r="15" spans="1:10" ht="20.100000000000001" customHeight="1" x14ac:dyDescent="0.3">
      <c r="A15" s="47">
        <v>11</v>
      </c>
      <c r="B15" s="31" t="s">
        <v>86</v>
      </c>
      <c r="C15" s="48" t="s">
        <v>70</v>
      </c>
      <c r="D15" s="28" t="s">
        <v>71</v>
      </c>
      <c r="E15" s="27" t="s">
        <v>10</v>
      </c>
      <c r="F15" s="27" t="s">
        <v>10</v>
      </c>
      <c r="G15" s="30" t="s">
        <v>44</v>
      </c>
      <c r="H15" s="27" t="s">
        <v>72</v>
      </c>
      <c r="I15" s="37">
        <v>40000</v>
      </c>
      <c r="J15" s="4"/>
    </row>
    <row r="16" spans="1:10" ht="20.100000000000001" customHeight="1" x14ac:dyDescent="0.3">
      <c r="A16" s="47">
        <v>12</v>
      </c>
      <c r="B16" s="31" t="s">
        <v>87</v>
      </c>
      <c r="C16" s="48" t="s">
        <v>70</v>
      </c>
      <c r="D16" s="28" t="s">
        <v>71</v>
      </c>
      <c r="E16" s="27" t="s">
        <v>10</v>
      </c>
      <c r="F16" s="27" t="s">
        <v>10</v>
      </c>
      <c r="G16" s="30" t="s">
        <v>43</v>
      </c>
      <c r="H16" s="27" t="s">
        <v>72</v>
      </c>
      <c r="I16" s="37">
        <v>30000</v>
      </c>
      <c r="J16" s="4"/>
    </row>
    <row r="17" spans="1:10" ht="20.100000000000001" customHeight="1" x14ac:dyDescent="0.3">
      <c r="A17" s="47">
        <v>13</v>
      </c>
      <c r="B17" s="31" t="s">
        <v>87</v>
      </c>
      <c r="C17" s="48" t="s">
        <v>70</v>
      </c>
      <c r="D17" s="28" t="s">
        <v>71</v>
      </c>
      <c r="E17" s="27" t="s">
        <v>10</v>
      </c>
      <c r="F17" s="27" t="s">
        <v>10</v>
      </c>
      <c r="G17" s="30" t="s">
        <v>59</v>
      </c>
      <c r="H17" s="27" t="s">
        <v>72</v>
      </c>
      <c r="I17" s="37">
        <v>5000</v>
      </c>
      <c r="J17" s="4"/>
    </row>
    <row r="18" spans="1:10" ht="20.100000000000001" customHeight="1" x14ac:dyDescent="0.3">
      <c r="A18" s="47">
        <v>14</v>
      </c>
      <c r="B18" s="31" t="s">
        <v>88</v>
      </c>
      <c r="C18" s="48" t="s">
        <v>70</v>
      </c>
      <c r="D18" s="28" t="s">
        <v>71</v>
      </c>
      <c r="E18" s="27" t="s">
        <v>10</v>
      </c>
      <c r="F18" s="27" t="s">
        <v>10</v>
      </c>
      <c r="G18" s="28" t="s">
        <v>41</v>
      </c>
      <c r="H18" s="27" t="s">
        <v>72</v>
      </c>
      <c r="I18" s="37">
        <v>60000</v>
      </c>
      <c r="J18" s="4"/>
    </row>
    <row r="19" spans="1:10" ht="20.100000000000001" customHeight="1" x14ac:dyDescent="0.3">
      <c r="A19" s="47">
        <v>15</v>
      </c>
      <c r="B19" s="31" t="s">
        <v>88</v>
      </c>
      <c r="C19" s="48" t="s">
        <v>70</v>
      </c>
      <c r="D19" s="28" t="s">
        <v>71</v>
      </c>
      <c r="E19" s="27" t="s">
        <v>10</v>
      </c>
      <c r="F19" s="27" t="s">
        <v>10</v>
      </c>
      <c r="G19" s="30" t="s">
        <v>42</v>
      </c>
      <c r="H19" s="27" t="s">
        <v>72</v>
      </c>
      <c r="I19" s="37">
        <v>60000</v>
      </c>
      <c r="J19" s="4"/>
    </row>
    <row r="20" spans="1:10" ht="20.100000000000001" customHeight="1" x14ac:dyDescent="0.3">
      <c r="A20" s="47">
        <v>16</v>
      </c>
      <c r="B20" s="31" t="s">
        <v>88</v>
      </c>
      <c r="C20" s="48" t="s">
        <v>70</v>
      </c>
      <c r="D20" s="28" t="s">
        <v>71</v>
      </c>
      <c r="E20" s="27" t="s">
        <v>10</v>
      </c>
      <c r="F20" s="27" t="s">
        <v>10</v>
      </c>
      <c r="G20" s="30" t="s">
        <v>46</v>
      </c>
      <c r="H20" s="27" t="s">
        <v>72</v>
      </c>
      <c r="I20" s="37">
        <v>60000</v>
      </c>
      <c r="J20" s="4"/>
    </row>
    <row r="21" spans="1:10" ht="20.100000000000001" customHeight="1" x14ac:dyDescent="0.3">
      <c r="A21" s="47">
        <v>17</v>
      </c>
      <c r="B21" s="31" t="s">
        <v>88</v>
      </c>
      <c r="C21" s="48" t="s">
        <v>70</v>
      </c>
      <c r="D21" s="28" t="s">
        <v>71</v>
      </c>
      <c r="E21" s="27" t="s">
        <v>10</v>
      </c>
      <c r="F21" s="27" t="s">
        <v>10</v>
      </c>
      <c r="G21" s="30" t="s">
        <v>89</v>
      </c>
      <c r="H21" s="27" t="s">
        <v>72</v>
      </c>
      <c r="I21" s="37">
        <v>60000</v>
      </c>
      <c r="J21" s="4"/>
    </row>
    <row r="22" spans="1:10" ht="20.100000000000001" customHeight="1" x14ac:dyDescent="0.3">
      <c r="A22" s="47">
        <v>18</v>
      </c>
      <c r="B22" s="31" t="s">
        <v>88</v>
      </c>
      <c r="C22" s="48" t="s">
        <v>70</v>
      </c>
      <c r="D22" s="28" t="s">
        <v>71</v>
      </c>
      <c r="E22" s="27" t="s">
        <v>10</v>
      </c>
      <c r="F22" s="27" t="s">
        <v>10</v>
      </c>
      <c r="G22" s="30" t="s">
        <v>57</v>
      </c>
      <c r="H22" s="27" t="s">
        <v>72</v>
      </c>
      <c r="I22" s="37">
        <v>60000</v>
      </c>
      <c r="J22" s="4"/>
    </row>
    <row r="23" spans="1:10" ht="20.100000000000001" customHeight="1" x14ac:dyDescent="0.3">
      <c r="A23" s="47">
        <v>19</v>
      </c>
      <c r="B23" s="31" t="s">
        <v>88</v>
      </c>
      <c r="C23" s="48" t="s">
        <v>70</v>
      </c>
      <c r="D23" s="28" t="s">
        <v>71</v>
      </c>
      <c r="E23" s="27" t="s">
        <v>10</v>
      </c>
      <c r="F23" s="27" t="s">
        <v>10</v>
      </c>
      <c r="G23" s="30" t="s">
        <v>90</v>
      </c>
      <c r="H23" s="27" t="s">
        <v>72</v>
      </c>
      <c r="I23" s="37">
        <v>60000</v>
      </c>
      <c r="J23" s="4"/>
    </row>
    <row r="24" spans="1:10" ht="20.100000000000001" customHeight="1" x14ac:dyDescent="0.3">
      <c r="A24" s="47">
        <v>20</v>
      </c>
      <c r="B24" s="31" t="s">
        <v>91</v>
      </c>
      <c r="C24" s="48" t="s">
        <v>70</v>
      </c>
      <c r="D24" s="28" t="s">
        <v>71</v>
      </c>
      <c r="E24" s="27" t="s">
        <v>10</v>
      </c>
      <c r="F24" s="27" t="s">
        <v>10</v>
      </c>
      <c r="G24" s="30" t="s">
        <v>53</v>
      </c>
      <c r="H24" s="27" t="s">
        <v>72</v>
      </c>
      <c r="I24" s="37">
        <v>60000</v>
      </c>
      <c r="J24" s="4"/>
    </row>
    <row r="25" spans="1:10" ht="20.100000000000001" customHeight="1" x14ac:dyDescent="0.3">
      <c r="A25" s="47">
        <v>21</v>
      </c>
      <c r="B25" s="31" t="s">
        <v>91</v>
      </c>
      <c r="C25" s="48" t="s">
        <v>70</v>
      </c>
      <c r="D25" s="28" t="s">
        <v>71</v>
      </c>
      <c r="E25" s="27" t="s">
        <v>10</v>
      </c>
      <c r="F25" s="27" t="s">
        <v>10</v>
      </c>
      <c r="G25" s="30" t="s">
        <v>55</v>
      </c>
      <c r="H25" s="27" t="s">
        <v>72</v>
      </c>
      <c r="I25" s="37">
        <v>60000</v>
      </c>
      <c r="J25" s="4"/>
    </row>
    <row r="26" spans="1:10" ht="20.100000000000001" customHeight="1" x14ac:dyDescent="0.3">
      <c r="A26" s="47">
        <v>22</v>
      </c>
      <c r="B26" s="31" t="s">
        <v>92</v>
      </c>
      <c r="C26" s="48" t="s">
        <v>70</v>
      </c>
      <c r="D26" s="28" t="s">
        <v>71</v>
      </c>
      <c r="E26" s="27" t="s">
        <v>10</v>
      </c>
      <c r="F26" s="27" t="s">
        <v>10</v>
      </c>
      <c r="G26" s="30" t="s">
        <v>77</v>
      </c>
      <c r="H26" s="27" t="s">
        <v>72</v>
      </c>
      <c r="I26" s="37">
        <v>15000</v>
      </c>
      <c r="J26" s="4"/>
    </row>
    <row r="27" spans="1:10" ht="20.100000000000001" customHeight="1" x14ac:dyDescent="0.3">
      <c r="A27" s="47">
        <v>23</v>
      </c>
      <c r="B27" s="31" t="s">
        <v>93</v>
      </c>
      <c r="C27" s="48" t="s">
        <v>70</v>
      </c>
      <c r="D27" s="28" t="s">
        <v>71</v>
      </c>
      <c r="E27" s="27" t="s">
        <v>10</v>
      </c>
      <c r="F27" s="27" t="s">
        <v>10</v>
      </c>
      <c r="G27" s="30" t="s">
        <v>40</v>
      </c>
      <c r="H27" s="27" t="s">
        <v>72</v>
      </c>
      <c r="I27" s="37">
        <v>10000</v>
      </c>
      <c r="J27" s="4"/>
    </row>
    <row r="28" spans="1:10" ht="20.100000000000001" customHeight="1" x14ac:dyDescent="0.3">
      <c r="A28" s="47">
        <v>24</v>
      </c>
      <c r="B28" s="31" t="s">
        <v>93</v>
      </c>
      <c r="C28" s="48" t="s">
        <v>70</v>
      </c>
      <c r="D28" s="28" t="s">
        <v>71</v>
      </c>
      <c r="E28" s="27" t="s">
        <v>10</v>
      </c>
      <c r="F28" s="27" t="s">
        <v>10</v>
      </c>
      <c r="G28" s="30" t="s">
        <v>83</v>
      </c>
      <c r="H28" s="27" t="s">
        <v>81</v>
      </c>
      <c r="I28" s="37">
        <v>200000</v>
      </c>
      <c r="J28" s="4"/>
    </row>
    <row r="29" spans="1:10" ht="20.100000000000001" customHeight="1" x14ac:dyDescent="0.3">
      <c r="A29" s="47">
        <v>25</v>
      </c>
      <c r="B29" s="31" t="s">
        <v>94</v>
      </c>
      <c r="C29" s="48" t="s">
        <v>70</v>
      </c>
      <c r="D29" s="28" t="s">
        <v>71</v>
      </c>
      <c r="E29" s="27" t="s">
        <v>10</v>
      </c>
      <c r="F29" s="27" t="s">
        <v>10</v>
      </c>
      <c r="G29" s="30" t="s">
        <v>84</v>
      </c>
      <c r="H29" s="27" t="s">
        <v>81</v>
      </c>
      <c r="I29" s="37">
        <v>100000</v>
      </c>
      <c r="J29" s="4"/>
    </row>
    <row r="30" spans="1:10" ht="20.100000000000001" customHeight="1" x14ac:dyDescent="0.3">
      <c r="A30" s="47">
        <v>26</v>
      </c>
      <c r="B30" s="31" t="s">
        <v>95</v>
      </c>
      <c r="C30" s="48" t="s">
        <v>70</v>
      </c>
      <c r="D30" s="28" t="s">
        <v>71</v>
      </c>
      <c r="E30" s="27" t="s">
        <v>10</v>
      </c>
      <c r="F30" s="27" t="s">
        <v>10</v>
      </c>
      <c r="G30" s="30" t="s">
        <v>96</v>
      </c>
      <c r="H30" s="27" t="s">
        <v>72</v>
      </c>
      <c r="I30" s="37">
        <v>60000</v>
      </c>
      <c r="J30" s="4"/>
    </row>
    <row r="31" spans="1:10" ht="20.100000000000001" customHeight="1" x14ac:dyDescent="0.3">
      <c r="A31" s="47">
        <v>27</v>
      </c>
      <c r="B31" s="31" t="s">
        <v>97</v>
      </c>
      <c r="C31" s="48" t="s">
        <v>70</v>
      </c>
      <c r="D31" s="28" t="s">
        <v>71</v>
      </c>
      <c r="E31" s="27" t="s">
        <v>10</v>
      </c>
      <c r="F31" s="27" t="s">
        <v>10</v>
      </c>
      <c r="G31" s="30" t="s">
        <v>45</v>
      </c>
      <c r="H31" s="27" t="s">
        <v>72</v>
      </c>
      <c r="I31" s="37">
        <v>60000</v>
      </c>
      <c r="J31" s="4"/>
    </row>
    <row r="32" spans="1:10" ht="20.100000000000001" customHeight="1" x14ac:dyDescent="0.3">
      <c r="A32" s="47">
        <v>28</v>
      </c>
      <c r="B32" s="31" t="s">
        <v>97</v>
      </c>
      <c r="C32" s="48" t="s">
        <v>70</v>
      </c>
      <c r="D32" s="28" t="s">
        <v>71</v>
      </c>
      <c r="E32" s="27" t="s">
        <v>10</v>
      </c>
      <c r="F32" s="27" t="s">
        <v>10</v>
      </c>
      <c r="G32" s="30" t="s">
        <v>49</v>
      </c>
      <c r="H32" s="27" t="s">
        <v>72</v>
      </c>
      <c r="I32" s="37">
        <v>60000</v>
      </c>
      <c r="J32" s="4"/>
    </row>
    <row r="33" spans="1:10" ht="20.100000000000001" customHeight="1" x14ac:dyDescent="0.3">
      <c r="A33" s="47">
        <v>29</v>
      </c>
      <c r="B33" s="31" t="s">
        <v>98</v>
      </c>
      <c r="C33" s="48" t="s">
        <v>70</v>
      </c>
      <c r="D33" s="28" t="s">
        <v>71</v>
      </c>
      <c r="E33" s="27" t="s">
        <v>10</v>
      </c>
      <c r="F33" s="27" t="s">
        <v>10</v>
      </c>
      <c r="G33" s="30" t="s">
        <v>57</v>
      </c>
      <c r="H33" s="27" t="s">
        <v>72</v>
      </c>
      <c r="I33" s="37">
        <v>60000</v>
      </c>
      <c r="J33" s="4"/>
    </row>
    <row r="34" spans="1:10" ht="20.100000000000001" customHeight="1" x14ac:dyDescent="0.3">
      <c r="A34" s="47">
        <v>30</v>
      </c>
      <c r="B34" s="31" t="s">
        <v>99</v>
      </c>
      <c r="C34" s="48" t="s">
        <v>70</v>
      </c>
      <c r="D34" s="28" t="s">
        <v>71</v>
      </c>
      <c r="E34" s="27" t="s">
        <v>10</v>
      </c>
      <c r="F34" s="27" t="s">
        <v>10</v>
      </c>
      <c r="G34" s="30" t="s">
        <v>59</v>
      </c>
      <c r="H34" s="27" t="s">
        <v>72</v>
      </c>
      <c r="I34" s="37">
        <v>5000</v>
      </c>
      <c r="J34" s="4"/>
    </row>
    <row r="35" spans="1:10" ht="20.100000000000001" customHeight="1" x14ac:dyDescent="0.3">
      <c r="A35" s="47">
        <v>31</v>
      </c>
      <c r="B35" s="31" t="s">
        <v>100</v>
      </c>
      <c r="C35" s="48" t="s">
        <v>70</v>
      </c>
      <c r="D35" s="28" t="s">
        <v>71</v>
      </c>
      <c r="E35" s="27" t="s">
        <v>10</v>
      </c>
      <c r="F35" s="27" t="s">
        <v>10</v>
      </c>
      <c r="G35" s="30" t="s">
        <v>56</v>
      </c>
      <c r="H35" s="27" t="s">
        <v>72</v>
      </c>
      <c r="I35" s="37">
        <v>5000</v>
      </c>
      <c r="J35" s="5"/>
    </row>
    <row r="36" spans="1:10" ht="20.100000000000001" customHeight="1" x14ac:dyDescent="0.3">
      <c r="A36" s="47">
        <v>32</v>
      </c>
      <c r="B36" s="31" t="s">
        <v>101</v>
      </c>
      <c r="C36" s="48" t="s">
        <v>70</v>
      </c>
      <c r="D36" s="28" t="s">
        <v>71</v>
      </c>
      <c r="E36" s="27" t="s">
        <v>10</v>
      </c>
      <c r="F36" s="27" t="s">
        <v>10</v>
      </c>
      <c r="G36" s="30" t="s">
        <v>43</v>
      </c>
      <c r="H36" s="27" t="s">
        <v>72</v>
      </c>
      <c r="I36" s="37">
        <v>30000</v>
      </c>
      <c r="J36" s="4"/>
    </row>
    <row r="37" spans="1:10" ht="20.100000000000001" customHeight="1" x14ac:dyDescent="0.3">
      <c r="A37" s="47">
        <v>33</v>
      </c>
      <c r="B37" s="31" t="s">
        <v>102</v>
      </c>
      <c r="C37" s="48" t="s">
        <v>70</v>
      </c>
      <c r="D37" s="28" t="s">
        <v>71</v>
      </c>
      <c r="E37" s="27" t="s">
        <v>10</v>
      </c>
      <c r="F37" s="27" t="s">
        <v>10</v>
      </c>
      <c r="G37" s="28" t="s">
        <v>44</v>
      </c>
      <c r="H37" s="27" t="s">
        <v>72</v>
      </c>
      <c r="I37" s="37">
        <v>40000</v>
      </c>
      <c r="J37" s="6"/>
    </row>
    <row r="38" spans="1:10" ht="20.100000000000001" customHeight="1" x14ac:dyDescent="0.3">
      <c r="A38" s="47">
        <v>34</v>
      </c>
      <c r="B38" s="31" t="s">
        <v>103</v>
      </c>
      <c r="C38" s="48" t="s">
        <v>70</v>
      </c>
      <c r="D38" s="28" t="s">
        <v>71</v>
      </c>
      <c r="E38" s="27" t="s">
        <v>10</v>
      </c>
      <c r="F38" s="27" t="s">
        <v>10</v>
      </c>
      <c r="G38" s="30" t="s">
        <v>77</v>
      </c>
      <c r="H38" s="27" t="s">
        <v>72</v>
      </c>
      <c r="I38" s="37">
        <v>15000</v>
      </c>
      <c r="J38" s="6"/>
    </row>
    <row r="39" spans="1:10" ht="20.100000000000001" customHeight="1" x14ac:dyDescent="0.3">
      <c r="A39" s="47">
        <v>35</v>
      </c>
      <c r="B39" s="31" t="s">
        <v>104</v>
      </c>
      <c r="C39" s="48" t="s">
        <v>70</v>
      </c>
      <c r="D39" s="28" t="s">
        <v>71</v>
      </c>
      <c r="E39" s="27" t="s">
        <v>10</v>
      </c>
      <c r="F39" s="27" t="s">
        <v>10</v>
      </c>
      <c r="G39" s="30" t="s">
        <v>40</v>
      </c>
      <c r="H39" s="27" t="s">
        <v>72</v>
      </c>
      <c r="I39" s="37">
        <v>10000</v>
      </c>
      <c r="J39" s="6"/>
    </row>
    <row r="40" spans="1:10" ht="20.100000000000001" customHeight="1" x14ac:dyDescent="0.3">
      <c r="A40" s="47">
        <v>36</v>
      </c>
      <c r="B40" s="31" t="s">
        <v>104</v>
      </c>
      <c r="C40" s="48" t="s">
        <v>70</v>
      </c>
      <c r="D40" s="28" t="s">
        <v>71</v>
      </c>
      <c r="E40" s="27" t="s">
        <v>10</v>
      </c>
      <c r="F40" s="27" t="s">
        <v>10</v>
      </c>
      <c r="G40" s="30" t="s">
        <v>83</v>
      </c>
      <c r="H40" s="27" t="s">
        <v>81</v>
      </c>
      <c r="I40" s="37">
        <v>200000</v>
      </c>
      <c r="J40" s="6"/>
    </row>
    <row r="41" spans="1:10" ht="20.100000000000001" customHeight="1" x14ac:dyDescent="0.3">
      <c r="A41" s="47">
        <v>37</v>
      </c>
      <c r="B41" s="31" t="s">
        <v>105</v>
      </c>
      <c r="C41" s="48" t="s">
        <v>70</v>
      </c>
      <c r="D41" s="28" t="s">
        <v>71</v>
      </c>
      <c r="E41" s="27" t="s">
        <v>10</v>
      </c>
      <c r="F41" s="27" t="s">
        <v>10</v>
      </c>
      <c r="G41" s="30" t="s">
        <v>84</v>
      </c>
      <c r="H41" s="27" t="s">
        <v>81</v>
      </c>
      <c r="I41" s="37">
        <v>50000</v>
      </c>
      <c r="J41" s="6"/>
    </row>
    <row r="42" spans="1:10" ht="20.100000000000001" customHeight="1" x14ac:dyDescent="0.3">
      <c r="A42" s="47">
        <v>38</v>
      </c>
      <c r="B42" s="31" t="s">
        <v>106</v>
      </c>
      <c r="C42" s="48" t="s">
        <v>70</v>
      </c>
      <c r="D42" s="28" t="s">
        <v>71</v>
      </c>
      <c r="E42" s="27" t="s">
        <v>10</v>
      </c>
      <c r="F42" s="27" t="s">
        <v>10</v>
      </c>
      <c r="G42" s="30" t="s">
        <v>51</v>
      </c>
      <c r="H42" s="27" t="s">
        <v>72</v>
      </c>
      <c r="I42" s="37">
        <v>60000</v>
      </c>
      <c r="J42" s="6"/>
    </row>
    <row r="43" spans="1:10" ht="20.100000000000001" customHeight="1" x14ac:dyDescent="0.3">
      <c r="A43" s="47">
        <v>39</v>
      </c>
      <c r="B43" s="31" t="s">
        <v>107</v>
      </c>
      <c r="C43" s="48" t="s">
        <v>70</v>
      </c>
      <c r="D43" s="28" t="s">
        <v>71</v>
      </c>
      <c r="E43" s="27" t="s">
        <v>10</v>
      </c>
      <c r="F43" s="27" t="s">
        <v>10</v>
      </c>
      <c r="G43" s="30" t="s">
        <v>63</v>
      </c>
      <c r="H43" s="27" t="s">
        <v>72</v>
      </c>
      <c r="I43" s="37">
        <v>60000</v>
      </c>
      <c r="J43" s="6"/>
    </row>
    <row r="44" spans="1:10" ht="20.100000000000001" customHeight="1" x14ac:dyDescent="0.3">
      <c r="A44" s="47">
        <v>40</v>
      </c>
      <c r="B44" s="31" t="s">
        <v>108</v>
      </c>
      <c r="C44" s="48" t="s">
        <v>70</v>
      </c>
      <c r="D44" s="28" t="s">
        <v>71</v>
      </c>
      <c r="E44" s="27" t="s">
        <v>10</v>
      </c>
      <c r="F44" s="27" t="s">
        <v>10</v>
      </c>
      <c r="G44" s="30" t="s">
        <v>43</v>
      </c>
      <c r="H44" s="27" t="s">
        <v>72</v>
      </c>
      <c r="I44" s="37">
        <v>30000</v>
      </c>
      <c r="J44" s="6"/>
    </row>
    <row r="45" spans="1:10" ht="20.100000000000001" customHeight="1" x14ac:dyDescent="0.3">
      <c r="A45" s="47">
        <v>41</v>
      </c>
      <c r="B45" s="31" t="s">
        <v>109</v>
      </c>
      <c r="C45" s="48" t="s">
        <v>70</v>
      </c>
      <c r="D45" s="28" t="s">
        <v>71</v>
      </c>
      <c r="E45" s="27" t="s">
        <v>10</v>
      </c>
      <c r="F45" s="27" t="s">
        <v>10</v>
      </c>
      <c r="G45" s="30" t="s">
        <v>44</v>
      </c>
      <c r="H45" s="27" t="s">
        <v>72</v>
      </c>
      <c r="I45" s="37">
        <v>40000</v>
      </c>
      <c r="J45" s="6"/>
    </row>
    <row r="46" spans="1:10" ht="20.100000000000001" customHeight="1" x14ac:dyDescent="0.3">
      <c r="A46" s="47">
        <v>42</v>
      </c>
      <c r="B46" s="31" t="s">
        <v>110</v>
      </c>
      <c r="C46" s="48" t="s">
        <v>70</v>
      </c>
      <c r="D46" s="28" t="s">
        <v>71</v>
      </c>
      <c r="E46" s="27" t="s">
        <v>10</v>
      </c>
      <c r="F46" s="27" t="s">
        <v>10</v>
      </c>
      <c r="G46" s="30" t="s">
        <v>56</v>
      </c>
      <c r="H46" s="27" t="s">
        <v>72</v>
      </c>
      <c r="I46" s="37">
        <v>5000</v>
      </c>
      <c r="J46" s="6"/>
    </row>
    <row r="47" spans="1:10" ht="20.100000000000001" customHeight="1" x14ac:dyDescent="0.3">
      <c r="A47" s="47">
        <v>43</v>
      </c>
      <c r="B47" s="31" t="s">
        <v>110</v>
      </c>
      <c r="C47" s="48" t="s">
        <v>70</v>
      </c>
      <c r="D47" s="28" t="s">
        <v>71</v>
      </c>
      <c r="E47" s="27" t="s">
        <v>10</v>
      </c>
      <c r="F47" s="27" t="s">
        <v>10</v>
      </c>
      <c r="G47" s="28" t="s">
        <v>77</v>
      </c>
      <c r="H47" s="27" t="s">
        <v>72</v>
      </c>
      <c r="I47" s="37">
        <v>15000</v>
      </c>
      <c r="J47" s="6"/>
    </row>
    <row r="48" spans="1:10" ht="20.100000000000001" customHeight="1" x14ac:dyDescent="0.3">
      <c r="A48" s="47">
        <v>44</v>
      </c>
      <c r="B48" s="31" t="s">
        <v>111</v>
      </c>
      <c r="C48" s="48" t="s">
        <v>70</v>
      </c>
      <c r="D48" s="28" t="s">
        <v>71</v>
      </c>
      <c r="E48" s="27" t="s">
        <v>10</v>
      </c>
      <c r="F48" s="27" t="s">
        <v>10</v>
      </c>
      <c r="G48" s="32" t="s">
        <v>112</v>
      </c>
      <c r="H48" s="27" t="s">
        <v>72</v>
      </c>
      <c r="I48" s="37">
        <v>60000</v>
      </c>
      <c r="J48" s="6"/>
    </row>
    <row r="49" spans="1:10" ht="20.100000000000001" customHeight="1" x14ac:dyDescent="0.3">
      <c r="A49" s="47">
        <v>45</v>
      </c>
      <c r="B49" s="31" t="s">
        <v>113</v>
      </c>
      <c r="C49" s="48" t="s">
        <v>70</v>
      </c>
      <c r="D49" s="28" t="s">
        <v>71</v>
      </c>
      <c r="E49" s="27" t="s">
        <v>10</v>
      </c>
      <c r="F49" s="27" t="s">
        <v>10</v>
      </c>
      <c r="G49" s="30" t="s">
        <v>40</v>
      </c>
      <c r="H49" s="27" t="s">
        <v>72</v>
      </c>
      <c r="I49" s="37">
        <v>10000</v>
      </c>
      <c r="J49" s="6"/>
    </row>
    <row r="50" spans="1:10" ht="20.100000000000001" customHeight="1" x14ac:dyDescent="0.3">
      <c r="A50" s="47">
        <v>46</v>
      </c>
      <c r="B50" s="31" t="s">
        <v>113</v>
      </c>
      <c r="C50" s="48" t="s">
        <v>70</v>
      </c>
      <c r="D50" s="28" t="s">
        <v>71</v>
      </c>
      <c r="E50" s="27" t="s">
        <v>10</v>
      </c>
      <c r="F50" s="27" t="s">
        <v>10</v>
      </c>
      <c r="G50" s="30" t="s">
        <v>83</v>
      </c>
      <c r="H50" s="27" t="s">
        <v>81</v>
      </c>
      <c r="I50" s="37">
        <v>200000</v>
      </c>
      <c r="J50" s="6"/>
    </row>
    <row r="51" spans="1:10" ht="20.100000000000001" customHeight="1" x14ac:dyDescent="0.3">
      <c r="A51" s="47">
        <v>47</v>
      </c>
      <c r="B51" s="31" t="s">
        <v>113</v>
      </c>
      <c r="C51" s="48" t="s">
        <v>70</v>
      </c>
      <c r="D51" s="28" t="s">
        <v>71</v>
      </c>
      <c r="E51" s="27" t="s">
        <v>10</v>
      </c>
      <c r="F51" s="27" t="s">
        <v>10</v>
      </c>
      <c r="G51" s="30" t="s">
        <v>84</v>
      </c>
      <c r="H51" s="27" t="s">
        <v>81</v>
      </c>
      <c r="I51" s="37">
        <v>50000</v>
      </c>
      <c r="J51" s="6"/>
    </row>
    <row r="52" spans="1:10" ht="20.100000000000001" customHeight="1" x14ac:dyDescent="0.3">
      <c r="A52" s="47">
        <v>48</v>
      </c>
      <c r="B52" s="31" t="s">
        <v>114</v>
      </c>
      <c r="C52" s="48" t="s">
        <v>70</v>
      </c>
      <c r="D52" s="28" t="s">
        <v>71</v>
      </c>
      <c r="E52" s="27" t="s">
        <v>10</v>
      </c>
      <c r="F52" s="27" t="s">
        <v>10</v>
      </c>
      <c r="G52" s="30" t="s">
        <v>59</v>
      </c>
      <c r="H52" s="27" t="s">
        <v>72</v>
      </c>
      <c r="I52" s="37">
        <v>5000</v>
      </c>
      <c r="J52" s="6"/>
    </row>
    <row r="53" spans="1:10" ht="20.100000000000001" customHeight="1" x14ac:dyDescent="0.3">
      <c r="A53" s="47">
        <v>49</v>
      </c>
      <c r="B53" s="31" t="s">
        <v>115</v>
      </c>
      <c r="C53" s="48" t="s">
        <v>70</v>
      </c>
      <c r="D53" s="28" t="s">
        <v>71</v>
      </c>
      <c r="E53" s="27" t="s">
        <v>10</v>
      </c>
      <c r="F53" s="27" t="s">
        <v>10</v>
      </c>
      <c r="G53" s="30" t="s">
        <v>56</v>
      </c>
      <c r="H53" s="27" t="s">
        <v>72</v>
      </c>
      <c r="I53" s="37">
        <v>5000</v>
      </c>
      <c r="J53" s="6"/>
    </row>
    <row r="54" spans="1:10" ht="20.100000000000001" customHeight="1" x14ac:dyDescent="0.3">
      <c r="A54" s="47">
        <v>50</v>
      </c>
      <c r="B54" s="31" t="s">
        <v>116</v>
      </c>
      <c r="C54" s="48" t="s">
        <v>70</v>
      </c>
      <c r="D54" s="28" t="s">
        <v>71</v>
      </c>
      <c r="E54" s="27" t="s">
        <v>10</v>
      </c>
      <c r="F54" s="27" t="s">
        <v>10</v>
      </c>
      <c r="G54" s="30" t="s">
        <v>43</v>
      </c>
      <c r="H54" s="27" t="s">
        <v>72</v>
      </c>
      <c r="I54" s="37">
        <v>30000</v>
      </c>
      <c r="J54" s="6"/>
    </row>
    <row r="55" spans="1:10" ht="20.100000000000001" customHeight="1" x14ac:dyDescent="0.3">
      <c r="A55" s="47">
        <v>51</v>
      </c>
      <c r="B55" s="31" t="s">
        <v>117</v>
      </c>
      <c r="C55" s="48" t="s">
        <v>70</v>
      </c>
      <c r="D55" s="28" t="s">
        <v>71</v>
      </c>
      <c r="E55" s="27" t="s">
        <v>10</v>
      </c>
      <c r="F55" s="27" t="s">
        <v>10</v>
      </c>
      <c r="G55" s="30" t="s">
        <v>44</v>
      </c>
      <c r="H55" s="27" t="s">
        <v>72</v>
      </c>
      <c r="I55" s="37">
        <v>40000</v>
      </c>
      <c r="J55" s="6"/>
    </row>
    <row r="56" spans="1:10" ht="20.100000000000001" customHeight="1" x14ac:dyDescent="0.3">
      <c r="A56" s="47">
        <v>52</v>
      </c>
      <c r="B56" s="31" t="s">
        <v>118</v>
      </c>
      <c r="C56" s="48" t="s">
        <v>70</v>
      </c>
      <c r="D56" s="28" t="s">
        <v>119</v>
      </c>
      <c r="E56" s="27" t="s">
        <v>10</v>
      </c>
      <c r="F56" s="27" t="s">
        <v>120</v>
      </c>
      <c r="G56" s="28" t="s">
        <v>121</v>
      </c>
      <c r="H56" s="27" t="s">
        <v>81</v>
      </c>
      <c r="I56" s="37">
        <v>700000</v>
      </c>
      <c r="J56" s="6"/>
    </row>
    <row r="57" spans="1:10" ht="20.100000000000001" customHeight="1" x14ac:dyDescent="0.3">
      <c r="A57" s="47">
        <v>53</v>
      </c>
      <c r="B57" s="31" t="s">
        <v>122</v>
      </c>
      <c r="C57" s="48" t="s">
        <v>70</v>
      </c>
      <c r="D57" s="28" t="s">
        <v>71</v>
      </c>
      <c r="E57" s="27" t="s">
        <v>10</v>
      </c>
      <c r="F57" s="27" t="s">
        <v>10</v>
      </c>
      <c r="G57" s="32" t="s">
        <v>77</v>
      </c>
      <c r="H57" s="27" t="s">
        <v>72</v>
      </c>
      <c r="I57" s="37">
        <v>15000</v>
      </c>
      <c r="J57" s="6"/>
    </row>
    <row r="58" spans="1:10" ht="20.100000000000001" customHeight="1" x14ac:dyDescent="0.3">
      <c r="A58" s="47">
        <v>54</v>
      </c>
      <c r="B58" s="31" t="s">
        <v>123</v>
      </c>
      <c r="C58" s="48" t="s">
        <v>70</v>
      </c>
      <c r="D58" s="28" t="s">
        <v>71</v>
      </c>
      <c r="E58" s="27" t="s">
        <v>10</v>
      </c>
      <c r="F58" s="27" t="s">
        <v>10</v>
      </c>
      <c r="G58" s="30" t="s">
        <v>40</v>
      </c>
      <c r="H58" s="27" t="s">
        <v>72</v>
      </c>
      <c r="I58" s="37">
        <v>10000</v>
      </c>
      <c r="J58" s="6"/>
    </row>
    <row r="59" spans="1:10" ht="20.100000000000001" customHeight="1" x14ac:dyDescent="0.3">
      <c r="A59" s="47">
        <v>55</v>
      </c>
      <c r="B59" s="31" t="s">
        <v>123</v>
      </c>
      <c r="C59" s="48" t="s">
        <v>70</v>
      </c>
      <c r="D59" s="28" t="s">
        <v>71</v>
      </c>
      <c r="E59" s="27" t="s">
        <v>10</v>
      </c>
      <c r="F59" s="27" t="s">
        <v>10</v>
      </c>
      <c r="G59" s="30" t="s">
        <v>83</v>
      </c>
      <c r="H59" s="27" t="s">
        <v>81</v>
      </c>
      <c r="I59" s="37">
        <v>200000</v>
      </c>
      <c r="J59" s="6"/>
    </row>
    <row r="60" spans="1:10" ht="20.100000000000001" customHeight="1" x14ac:dyDescent="0.3">
      <c r="A60" s="47">
        <v>56</v>
      </c>
      <c r="B60" s="31" t="s">
        <v>124</v>
      </c>
      <c r="C60" s="48" t="s">
        <v>70</v>
      </c>
      <c r="D60" s="28" t="s">
        <v>71</v>
      </c>
      <c r="E60" s="27" t="s">
        <v>10</v>
      </c>
      <c r="F60" s="27" t="s">
        <v>10</v>
      </c>
      <c r="G60" s="30" t="s">
        <v>84</v>
      </c>
      <c r="H60" s="27" t="s">
        <v>81</v>
      </c>
      <c r="I60" s="37">
        <v>100000</v>
      </c>
      <c r="J60" s="6"/>
    </row>
    <row r="61" spans="1:10" ht="20.100000000000001" customHeight="1" x14ac:dyDescent="0.3">
      <c r="A61" s="47">
        <v>57</v>
      </c>
      <c r="B61" s="31" t="s">
        <v>125</v>
      </c>
      <c r="C61" s="48" t="s">
        <v>70</v>
      </c>
      <c r="D61" s="28" t="s">
        <v>71</v>
      </c>
      <c r="E61" s="27" t="s">
        <v>10</v>
      </c>
      <c r="F61" s="27" t="s">
        <v>10</v>
      </c>
      <c r="G61" s="30" t="s">
        <v>59</v>
      </c>
      <c r="H61" s="27" t="s">
        <v>72</v>
      </c>
      <c r="I61" s="37">
        <v>5000</v>
      </c>
      <c r="J61" s="6"/>
    </row>
    <row r="62" spans="1:10" ht="20.100000000000001" customHeight="1" x14ac:dyDescent="0.3">
      <c r="A62" s="47">
        <v>58</v>
      </c>
      <c r="B62" s="31" t="s">
        <v>126</v>
      </c>
      <c r="C62" s="48" t="s">
        <v>70</v>
      </c>
      <c r="D62" s="28" t="s">
        <v>71</v>
      </c>
      <c r="E62" s="27" t="s">
        <v>10</v>
      </c>
      <c r="F62" s="27" t="s">
        <v>10</v>
      </c>
      <c r="G62" s="30" t="s">
        <v>59</v>
      </c>
      <c r="H62" s="27" t="s">
        <v>72</v>
      </c>
      <c r="I62" s="37">
        <v>5000</v>
      </c>
      <c r="J62" s="6"/>
    </row>
    <row r="63" spans="1:10" ht="20.100000000000001" customHeight="1" x14ac:dyDescent="0.3">
      <c r="A63" s="47">
        <v>59</v>
      </c>
      <c r="B63" s="31" t="s">
        <v>127</v>
      </c>
      <c r="C63" s="48" t="s">
        <v>70</v>
      </c>
      <c r="D63" s="28" t="s">
        <v>71</v>
      </c>
      <c r="E63" s="27" t="s">
        <v>10</v>
      </c>
      <c r="F63" s="27" t="s">
        <v>10</v>
      </c>
      <c r="G63" s="30" t="s">
        <v>56</v>
      </c>
      <c r="H63" s="27" t="s">
        <v>72</v>
      </c>
      <c r="I63" s="37">
        <v>5000</v>
      </c>
      <c r="J63" s="6"/>
    </row>
    <row r="64" spans="1:10" ht="20.100000000000001" customHeight="1" x14ac:dyDescent="0.3">
      <c r="A64" s="47">
        <v>60</v>
      </c>
      <c r="B64" s="31" t="s">
        <v>128</v>
      </c>
      <c r="C64" s="48" t="s">
        <v>70</v>
      </c>
      <c r="D64" s="28" t="s">
        <v>71</v>
      </c>
      <c r="E64" s="27" t="s">
        <v>10</v>
      </c>
      <c r="F64" s="27" t="s">
        <v>10</v>
      </c>
      <c r="G64" s="32" t="s">
        <v>43</v>
      </c>
      <c r="H64" s="27" t="s">
        <v>72</v>
      </c>
      <c r="I64" s="37">
        <v>30000</v>
      </c>
      <c r="J64" s="6"/>
    </row>
    <row r="65" spans="1:10" ht="20.100000000000001" customHeight="1" x14ac:dyDescent="0.3">
      <c r="A65" s="47">
        <v>61</v>
      </c>
      <c r="B65" s="31" t="s">
        <v>129</v>
      </c>
      <c r="C65" s="48" t="s">
        <v>70</v>
      </c>
      <c r="D65" s="28" t="s">
        <v>71</v>
      </c>
      <c r="E65" s="27" t="s">
        <v>10</v>
      </c>
      <c r="F65" s="27" t="s">
        <v>10</v>
      </c>
      <c r="G65" s="30" t="s">
        <v>44</v>
      </c>
      <c r="H65" s="27" t="s">
        <v>72</v>
      </c>
      <c r="I65" s="37">
        <v>40000</v>
      </c>
      <c r="J65" s="6"/>
    </row>
    <row r="66" spans="1:10" ht="20.100000000000001" customHeight="1" x14ac:dyDescent="0.3">
      <c r="A66" s="47">
        <v>62</v>
      </c>
      <c r="B66" s="31" t="s">
        <v>130</v>
      </c>
      <c r="C66" s="48" t="s">
        <v>70</v>
      </c>
      <c r="D66" s="28" t="s">
        <v>71</v>
      </c>
      <c r="E66" s="27" t="s">
        <v>10</v>
      </c>
      <c r="F66" s="27" t="s">
        <v>10</v>
      </c>
      <c r="G66" s="30" t="s">
        <v>77</v>
      </c>
      <c r="H66" s="27" t="s">
        <v>72</v>
      </c>
      <c r="I66" s="37">
        <v>15000</v>
      </c>
      <c r="J66" s="6"/>
    </row>
    <row r="67" spans="1:10" ht="20.100000000000001" customHeight="1" x14ac:dyDescent="0.3">
      <c r="A67" s="47">
        <v>63</v>
      </c>
      <c r="B67" s="31" t="s">
        <v>131</v>
      </c>
      <c r="C67" s="48" t="s">
        <v>70</v>
      </c>
      <c r="D67" s="28" t="s">
        <v>71</v>
      </c>
      <c r="E67" s="27" t="s">
        <v>10</v>
      </c>
      <c r="F67" s="27" t="s">
        <v>10</v>
      </c>
      <c r="G67" s="28" t="s">
        <v>40</v>
      </c>
      <c r="H67" s="27" t="s">
        <v>72</v>
      </c>
      <c r="I67" s="37">
        <v>10000</v>
      </c>
      <c r="J67" s="6"/>
    </row>
    <row r="68" spans="1:10" ht="20.100000000000001" customHeight="1" x14ac:dyDescent="0.3">
      <c r="A68" s="47">
        <v>64</v>
      </c>
      <c r="B68" s="31" t="s">
        <v>131</v>
      </c>
      <c r="C68" s="48" t="s">
        <v>70</v>
      </c>
      <c r="D68" s="28" t="s">
        <v>71</v>
      </c>
      <c r="E68" s="27" t="s">
        <v>10</v>
      </c>
      <c r="F68" s="27" t="s">
        <v>10</v>
      </c>
      <c r="G68" s="32" t="s">
        <v>83</v>
      </c>
      <c r="H68" s="27" t="s">
        <v>81</v>
      </c>
      <c r="I68" s="37">
        <v>200000</v>
      </c>
      <c r="J68" s="6"/>
    </row>
    <row r="69" spans="1:10" ht="20.100000000000001" customHeight="1" x14ac:dyDescent="0.3">
      <c r="A69" s="47">
        <v>65</v>
      </c>
      <c r="B69" s="31" t="s">
        <v>132</v>
      </c>
      <c r="C69" s="48" t="s">
        <v>70</v>
      </c>
      <c r="D69" s="28" t="s">
        <v>71</v>
      </c>
      <c r="E69" s="27" t="s">
        <v>10</v>
      </c>
      <c r="F69" s="27" t="s">
        <v>10</v>
      </c>
      <c r="G69" s="32" t="s">
        <v>84</v>
      </c>
      <c r="H69" s="27" t="s">
        <v>81</v>
      </c>
      <c r="I69" s="49">
        <v>100000</v>
      </c>
      <c r="J69" s="6"/>
    </row>
    <row r="70" spans="1:10" ht="20.100000000000001" customHeight="1" x14ac:dyDescent="0.3">
      <c r="A70" s="47">
        <v>66</v>
      </c>
      <c r="B70" s="31" t="s">
        <v>133</v>
      </c>
      <c r="C70" s="48" t="s">
        <v>70</v>
      </c>
      <c r="D70" s="28" t="s">
        <v>71</v>
      </c>
      <c r="E70" s="27" t="s">
        <v>10</v>
      </c>
      <c r="F70" s="27" t="s">
        <v>10</v>
      </c>
      <c r="G70" s="30" t="s">
        <v>56</v>
      </c>
      <c r="H70" s="27" t="s">
        <v>72</v>
      </c>
      <c r="I70" s="37">
        <v>5000</v>
      </c>
      <c r="J70" s="6"/>
    </row>
    <row r="71" spans="1:10" ht="20.100000000000001" customHeight="1" x14ac:dyDescent="0.3">
      <c r="A71" s="47">
        <v>67</v>
      </c>
      <c r="B71" s="31" t="s">
        <v>134</v>
      </c>
      <c r="C71" s="48" t="s">
        <v>70</v>
      </c>
      <c r="D71" s="28" t="s">
        <v>71</v>
      </c>
      <c r="E71" s="27" t="s">
        <v>10</v>
      </c>
      <c r="F71" s="27" t="s">
        <v>10</v>
      </c>
      <c r="G71" s="30" t="s">
        <v>59</v>
      </c>
      <c r="H71" s="27" t="s">
        <v>72</v>
      </c>
      <c r="I71" s="37">
        <v>5000</v>
      </c>
      <c r="J71" s="6"/>
    </row>
    <row r="72" spans="1:10" ht="20.100000000000001" customHeight="1" x14ac:dyDescent="0.3">
      <c r="A72" s="47">
        <v>68</v>
      </c>
      <c r="B72" s="31" t="s">
        <v>135</v>
      </c>
      <c r="C72" s="48" t="s">
        <v>70</v>
      </c>
      <c r="D72" s="28" t="s">
        <v>71</v>
      </c>
      <c r="E72" s="27" t="s">
        <v>10</v>
      </c>
      <c r="F72" s="27" t="s">
        <v>10</v>
      </c>
      <c r="G72" s="30" t="s">
        <v>43</v>
      </c>
      <c r="H72" s="27" t="s">
        <v>72</v>
      </c>
      <c r="I72" s="37">
        <v>30000</v>
      </c>
      <c r="J72" s="6"/>
    </row>
    <row r="73" spans="1:10" ht="20.100000000000001" customHeight="1" x14ac:dyDescent="0.3">
      <c r="A73" s="47">
        <v>69</v>
      </c>
      <c r="B73" s="31" t="s">
        <v>136</v>
      </c>
      <c r="C73" s="48" t="s">
        <v>70</v>
      </c>
      <c r="D73" s="28" t="s">
        <v>71</v>
      </c>
      <c r="E73" s="27" t="s">
        <v>10</v>
      </c>
      <c r="F73" s="27" t="s">
        <v>10</v>
      </c>
      <c r="G73" s="30" t="s">
        <v>44</v>
      </c>
      <c r="H73" s="27" t="s">
        <v>72</v>
      </c>
      <c r="I73" s="37">
        <v>40000</v>
      </c>
      <c r="J73" s="6"/>
    </row>
    <row r="74" spans="1:10" ht="20.100000000000001" customHeight="1" x14ac:dyDescent="0.3">
      <c r="A74" s="47">
        <v>70</v>
      </c>
      <c r="B74" s="31" t="s">
        <v>137</v>
      </c>
      <c r="C74" s="48" t="s">
        <v>70</v>
      </c>
      <c r="D74" s="28" t="s">
        <v>71</v>
      </c>
      <c r="E74" s="27" t="s">
        <v>10</v>
      </c>
      <c r="F74" s="27" t="s">
        <v>10</v>
      </c>
      <c r="G74" s="30" t="s">
        <v>77</v>
      </c>
      <c r="H74" s="27" t="s">
        <v>72</v>
      </c>
      <c r="I74" s="37">
        <v>15000</v>
      </c>
      <c r="J74" s="6"/>
    </row>
    <row r="75" spans="1:10" ht="20.100000000000001" customHeight="1" x14ac:dyDescent="0.3">
      <c r="A75" s="47">
        <v>71</v>
      </c>
      <c r="B75" s="31" t="s">
        <v>138</v>
      </c>
      <c r="C75" s="48" t="s">
        <v>70</v>
      </c>
      <c r="D75" s="28" t="s">
        <v>71</v>
      </c>
      <c r="E75" s="27" t="s">
        <v>10</v>
      </c>
      <c r="F75" s="27" t="s">
        <v>10</v>
      </c>
      <c r="G75" s="30" t="s">
        <v>40</v>
      </c>
      <c r="H75" s="27" t="s">
        <v>72</v>
      </c>
      <c r="I75" s="37">
        <v>10000</v>
      </c>
      <c r="J75" s="6"/>
    </row>
    <row r="76" spans="1:10" ht="20.100000000000001" customHeight="1" x14ac:dyDescent="0.3">
      <c r="A76" s="47">
        <v>72</v>
      </c>
      <c r="B76" s="31" t="s">
        <v>138</v>
      </c>
      <c r="C76" s="48" t="s">
        <v>70</v>
      </c>
      <c r="D76" s="28" t="s">
        <v>71</v>
      </c>
      <c r="E76" s="27" t="s">
        <v>10</v>
      </c>
      <c r="F76" s="27" t="s">
        <v>10</v>
      </c>
      <c r="G76" s="30" t="s">
        <v>83</v>
      </c>
      <c r="H76" s="27" t="s">
        <v>81</v>
      </c>
      <c r="I76" s="37">
        <v>200000</v>
      </c>
      <c r="J76" s="6"/>
    </row>
    <row r="77" spans="1:10" ht="20.100000000000001" customHeight="1" x14ac:dyDescent="0.3">
      <c r="A77" s="47">
        <v>73</v>
      </c>
      <c r="B77" s="31" t="s">
        <v>138</v>
      </c>
      <c r="C77" s="48" t="s">
        <v>70</v>
      </c>
      <c r="D77" s="28" t="s">
        <v>71</v>
      </c>
      <c r="E77" s="27" t="s">
        <v>10</v>
      </c>
      <c r="F77" s="27" t="s">
        <v>10</v>
      </c>
      <c r="G77" s="32" t="s">
        <v>84</v>
      </c>
      <c r="H77" s="27" t="s">
        <v>81</v>
      </c>
      <c r="I77" s="37">
        <v>100000</v>
      </c>
      <c r="J77" s="6"/>
    </row>
    <row r="78" spans="1:10" ht="20.100000000000001" customHeight="1" x14ac:dyDescent="0.3">
      <c r="A78" s="47">
        <v>74</v>
      </c>
      <c r="B78" s="31" t="s">
        <v>139</v>
      </c>
      <c r="C78" s="48" t="s">
        <v>70</v>
      </c>
      <c r="D78" s="28" t="s">
        <v>71</v>
      </c>
      <c r="E78" s="27" t="s">
        <v>10</v>
      </c>
      <c r="F78" s="27" t="s">
        <v>10</v>
      </c>
      <c r="G78" s="28" t="s">
        <v>59</v>
      </c>
      <c r="H78" s="27" t="s">
        <v>72</v>
      </c>
      <c r="I78" s="37">
        <v>5000</v>
      </c>
      <c r="J78" s="6"/>
    </row>
    <row r="79" spans="1:10" ht="20.100000000000001" customHeight="1" x14ac:dyDescent="0.3">
      <c r="A79" s="47">
        <v>75</v>
      </c>
      <c r="B79" s="31" t="s">
        <v>140</v>
      </c>
      <c r="C79" s="48" t="s">
        <v>70</v>
      </c>
      <c r="D79" s="28" t="s">
        <v>71</v>
      </c>
      <c r="E79" s="27" t="s">
        <v>10</v>
      </c>
      <c r="F79" s="27" t="s">
        <v>10</v>
      </c>
      <c r="G79" s="32" t="s">
        <v>43</v>
      </c>
      <c r="H79" s="27" t="s">
        <v>72</v>
      </c>
      <c r="I79" s="37">
        <v>30000</v>
      </c>
      <c r="J79" s="6"/>
    </row>
    <row r="80" spans="1:10" ht="20.100000000000001" customHeight="1" x14ac:dyDescent="0.3">
      <c r="A80" s="47">
        <v>76</v>
      </c>
      <c r="B80" s="31" t="s">
        <v>140</v>
      </c>
      <c r="C80" s="48" t="s">
        <v>70</v>
      </c>
      <c r="D80" s="28" t="s">
        <v>71</v>
      </c>
      <c r="E80" s="27" t="s">
        <v>10</v>
      </c>
      <c r="F80" s="27" t="s">
        <v>10</v>
      </c>
      <c r="G80" s="32" t="s">
        <v>44</v>
      </c>
      <c r="H80" s="27" t="s">
        <v>72</v>
      </c>
      <c r="I80" s="37">
        <v>40000</v>
      </c>
      <c r="J80" s="6"/>
    </row>
    <row r="81" spans="1:10" ht="20.100000000000001" customHeight="1" x14ac:dyDescent="0.3">
      <c r="A81" s="47">
        <v>77</v>
      </c>
      <c r="B81" s="31" t="s">
        <v>141</v>
      </c>
      <c r="C81" s="48" t="s">
        <v>70</v>
      </c>
      <c r="D81" s="28" t="s">
        <v>71</v>
      </c>
      <c r="E81" s="27" t="s">
        <v>10</v>
      </c>
      <c r="F81" s="27" t="s">
        <v>10</v>
      </c>
      <c r="G81" s="32" t="s">
        <v>56</v>
      </c>
      <c r="H81" s="27" t="s">
        <v>72</v>
      </c>
      <c r="I81" s="37">
        <v>5000</v>
      </c>
      <c r="J81" s="6"/>
    </row>
    <row r="82" spans="1:10" ht="20.100000000000001" customHeight="1" x14ac:dyDescent="0.3">
      <c r="A82" s="47">
        <v>78</v>
      </c>
      <c r="B82" s="31" t="s">
        <v>142</v>
      </c>
      <c r="C82" s="48" t="s">
        <v>70</v>
      </c>
      <c r="D82" s="28" t="s">
        <v>71</v>
      </c>
      <c r="E82" s="27" t="s">
        <v>10</v>
      </c>
      <c r="F82" s="27" t="s">
        <v>10</v>
      </c>
      <c r="G82" s="32" t="s">
        <v>40</v>
      </c>
      <c r="H82" s="27" t="s">
        <v>72</v>
      </c>
      <c r="I82" s="37">
        <v>10000</v>
      </c>
      <c r="J82" s="6"/>
    </row>
    <row r="83" spans="1:10" ht="20.100000000000001" customHeight="1" x14ac:dyDescent="0.3">
      <c r="A83" s="47">
        <v>79</v>
      </c>
      <c r="B83" s="31" t="s">
        <v>142</v>
      </c>
      <c r="C83" s="48" t="s">
        <v>70</v>
      </c>
      <c r="D83" s="28" t="s">
        <v>71</v>
      </c>
      <c r="E83" s="27" t="s">
        <v>10</v>
      </c>
      <c r="F83" s="27" t="s">
        <v>10</v>
      </c>
      <c r="G83" s="32" t="s">
        <v>83</v>
      </c>
      <c r="H83" s="27" t="s">
        <v>81</v>
      </c>
      <c r="I83" s="37">
        <v>200000</v>
      </c>
      <c r="J83" s="6"/>
    </row>
    <row r="84" spans="1:10" ht="20.100000000000001" customHeight="1" x14ac:dyDescent="0.3">
      <c r="A84" s="47">
        <v>80</v>
      </c>
      <c r="B84" s="31" t="s">
        <v>143</v>
      </c>
      <c r="C84" s="48" t="s">
        <v>70</v>
      </c>
      <c r="D84" s="28" t="s">
        <v>71</v>
      </c>
      <c r="E84" s="27" t="s">
        <v>10</v>
      </c>
      <c r="F84" s="27" t="s">
        <v>10</v>
      </c>
      <c r="G84" s="32" t="s">
        <v>84</v>
      </c>
      <c r="H84" s="27" t="s">
        <v>81</v>
      </c>
      <c r="I84" s="37">
        <v>100000</v>
      </c>
      <c r="J84" s="6"/>
    </row>
    <row r="85" spans="1:10" ht="20.100000000000001" customHeight="1" x14ac:dyDescent="0.3">
      <c r="A85" s="47">
        <v>81</v>
      </c>
      <c r="B85" s="31" t="s">
        <v>144</v>
      </c>
      <c r="C85" s="48" t="s">
        <v>70</v>
      </c>
      <c r="D85" s="28" t="s">
        <v>71</v>
      </c>
      <c r="E85" s="27" t="s">
        <v>10</v>
      </c>
      <c r="F85" s="27" t="s">
        <v>10</v>
      </c>
      <c r="G85" s="32" t="s">
        <v>77</v>
      </c>
      <c r="H85" s="27" t="s">
        <v>72</v>
      </c>
      <c r="I85" s="37">
        <v>15000</v>
      </c>
      <c r="J85" s="6"/>
    </row>
    <row r="86" spans="1:10" ht="20.100000000000001" customHeight="1" x14ac:dyDescent="0.3">
      <c r="A86" s="47">
        <v>82</v>
      </c>
      <c r="B86" s="31" t="s">
        <v>145</v>
      </c>
      <c r="C86" s="48" t="s">
        <v>70</v>
      </c>
      <c r="D86" s="28" t="s">
        <v>71</v>
      </c>
      <c r="E86" s="27" t="s">
        <v>10</v>
      </c>
      <c r="F86" s="27" t="s">
        <v>10</v>
      </c>
      <c r="G86" s="32" t="s">
        <v>47</v>
      </c>
      <c r="H86" s="27" t="s">
        <v>72</v>
      </c>
      <c r="I86" s="37">
        <v>60000</v>
      </c>
      <c r="J86" s="6"/>
    </row>
    <row r="87" spans="1:10" ht="20.100000000000001" customHeight="1" x14ac:dyDescent="0.3">
      <c r="A87" s="47">
        <v>83</v>
      </c>
      <c r="B87" s="31" t="s">
        <v>145</v>
      </c>
      <c r="C87" s="48" t="s">
        <v>70</v>
      </c>
      <c r="D87" s="28" t="s">
        <v>71</v>
      </c>
      <c r="E87" s="27" t="s">
        <v>10</v>
      </c>
      <c r="F87" s="27" t="s">
        <v>10</v>
      </c>
      <c r="G87" s="28" t="s">
        <v>48</v>
      </c>
      <c r="H87" s="27" t="s">
        <v>72</v>
      </c>
      <c r="I87" s="37">
        <v>60000</v>
      </c>
      <c r="J87" s="6"/>
    </row>
    <row r="88" spans="1:10" ht="20.100000000000001" customHeight="1" x14ac:dyDescent="0.3">
      <c r="A88" s="47">
        <v>84</v>
      </c>
      <c r="B88" s="31" t="s">
        <v>145</v>
      </c>
      <c r="C88" s="48" t="s">
        <v>70</v>
      </c>
      <c r="D88" s="28" t="s">
        <v>71</v>
      </c>
      <c r="E88" s="27" t="s">
        <v>10</v>
      </c>
      <c r="F88" s="27" t="s">
        <v>10</v>
      </c>
      <c r="G88" s="32" t="s">
        <v>52</v>
      </c>
      <c r="H88" s="27" t="s">
        <v>72</v>
      </c>
      <c r="I88" s="37">
        <v>60000</v>
      </c>
      <c r="J88" s="6"/>
    </row>
    <row r="89" spans="1:10" ht="20.100000000000001" customHeight="1" x14ac:dyDescent="0.3">
      <c r="A89" s="47">
        <v>85</v>
      </c>
      <c r="B89" s="31" t="s">
        <v>145</v>
      </c>
      <c r="C89" s="48" t="s">
        <v>70</v>
      </c>
      <c r="D89" s="28" t="s">
        <v>71</v>
      </c>
      <c r="E89" s="27" t="s">
        <v>10</v>
      </c>
      <c r="F89" s="27" t="s">
        <v>10</v>
      </c>
      <c r="G89" s="32" t="s">
        <v>60</v>
      </c>
      <c r="H89" s="27" t="s">
        <v>72</v>
      </c>
      <c r="I89" s="37">
        <v>60000</v>
      </c>
      <c r="J89" s="6"/>
    </row>
    <row r="90" spans="1:10" ht="20.100000000000001" customHeight="1" x14ac:dyDescent="0.3">
      <c r="A90" s="47">
        <v>86</v>
      </c>
      <c r="B90" s="31" t="s">
        <v>145</v>
      </c>
      <c r="C90" s="48" t="s">
        <v>70</v>
      </c>
      <c r="D90" s="28" t="s">
        <v>71</v>
      </c>
      <c r="E90" s="27" t="s">
        <v>10</v>
      </c>
      <c r="F90" s="27" t="s">
        <v>10</v>
      </c>
      <c r="G90" s="32" t="s">
        <v>62</v>
      </c>
      <c r="H90" s="27" t="s">
        <v>72</v>
      </c>
      <c r="I90" s="37">
        <v>60000</v>
      </c>
      <c r="J90" s="6"/>
    </row>
    <row r="91" spans="1:10" ht="20.100000000000001" customHeight="1" x14ac:dyDescent="0.3">
      <c r="A91" s="47">
        <v>87</v>
      </c>
      <c r="B91" s="31" t="s">
        <v>145</v>
      </c>
      <c r="C91" s="48" t="s">
        <v>70</v>
      </c>
      <c r="D91" s="28" t="s">
        <v>71</v>
      </c>
      <c r="E91" s="27" t="s">
        <v>10</v>
      </c>
      <c r="F91" s="27" t="s">
        <v>10</v>
      </c>
      <c r="G91" s="32" t="s">
        <v>146</v>
      </c>
      <c r="H91" s="27" t="s">
        <v>72</v>
      </c>
      <c r="I91" s="37">
        <v>60000</v>
      </c>
      <c r="J91" s="6"/>
    </row>
    <row r="92" spans="1:10" ht="20.100000000000001" customHeight="1" x14ac:dyDescent="0.3">
      <c r="A92" s="47">
        <v>88</v>
      </c>
      <c r="B92" s="31" t="s">
        <v>145</v>
      </c>
      <c r="C92" s="48" t="s">
        <v>70</v>
      </c>
      <c r="D92" s="28" t="s">
        <v>71</v>
      </c>
      <c r="E92" s="27" t="s">
        <v>10</v>
      </c>
      <c r="F92" s="27" t="s">
        <v>10</v>
      </c>
      <c r="G92" s="32" t="s">
        <v>64</v>
      </c>
      <c r="H92" s="27" t="s">
        <v>72</v>
      </c>
      <c r="I92" s="37">
        <v>60000</v>
      </c>
      <c r="J92" s="6"/>
    </row>
    <row r="93" spans="1:10" ht="20.100000000000001" customHeight="1" x14ac:dyDescent="0.3">
      <c r="A93" s="47">
        <v>89</v>
      </c>
      <c r="B93" s="31" t="s">
        <v>145</v>
      </c>
      <c r="C93" s="48" t="s">
        <v>70</v>
      </c>
      <c r="D93" s="28" t="s">
        <v>71</v>
      </c>
      <c r="E93" s="27" t="s">
        <v>10</v>
      </c>
      <c r="F93" s="27" t="s">
        <v>10</v>
      </c>
      <c r="G93" s="32" t="s">
        <v>66</v>
      </c>
      <c r="H93" s="27" t="s">
        <v>72</v>
      </c>
      <c r="I93" s="37">
        <v>60000</v>
      </c>
      <c r="J93" s="6"/>
    </row>
    <row r="94" spans="1:10" ht="20.100000000000001" customHeight="1" x14ac:dyDescent="0.3">
      <c r="A94" s="47">
        <v>90</v>
      </c>
      <c r="B94" s="31" t="s">
        <v>145</v>
      </c>
      <c r="C94" s="48" t="s">
        <v>70</v>
      </c>
      <c r="D94" s="28" t="s">
        <v>71</v>
      </c>
      <c r="E94" s="27" t="s">
        <v>10</v>
      </c>
      <c r="F94" s="27" t="s">
        <v>10</v>
      </c>
      <c r="G94" s="32" t="s">
        <v>56</v>
      </c>
      <c r="H94" s="27" t="s">
        <v>72</v>
      </c>
      <c r="I94" s="37">
        <v>60000</v>
      </c>
      <c r="J94" s="6"/>
    </row>
    <row r="95" spans="1:10" ht="20.100000000000001" customHeight="1" x14ac:dyDescent="0.3">
      <c r="A95" s="47">
        <v>91</v>
      </c>
      <c r="B95" s="31" t="s">
        <v>145</v>
      </c>
      <c r="C95" s="48" t="s">
        <v>70</v>
      </c>
      <c r="D95" s="28" t="s">
        <v>71</v>
      </c>
      <c r="E95" s="27" t="s">
        <v>10</v>
      </c>
      <c r="F95" s="27" t="s">
        <v>10</v>
      </c>
      <c r="G95" s="32" t="s">
        <v>147</v>
      </c>
      <c r="H95" s="27" t="s">
        <v>72</v>
      </c>
      <c r="I95" s="37">
        <v>60000</v>
      </c>
      <c r="J95" s="6"/>
    </row>
    <row r="96" spans="1:10" ht="20.100000000000001" customHeight="1" x14ac:dyDescent="0.3">
      <c r="A96" s="47">
        <v>92</v>
      </c>
      <c r="B96" s="31" t="s">
        <v>145</v>
      </c>
      <c r="C96" s="48" t="s">
        <v>70</v>
      </c>
      <c r="D96" s="28" t="s">
        <v>71</v>
      </c>
      <c r="E96" s="27" t="s">
        <v>10</v>
      </c>
      <c r="F96" s="27" t="s">
        <v>10</v>
      </c>
      <c r="G96" s="32" t="s">
        <v>148</v>
      </c>
      <c r="H96" s="27" t="s">
        <v>72</v>
      </c>
      <c r="I96" s="37">
        <v>55000</v>
      </c>
      <c r="J96" s="6"/>
    </row>
    <row r="97" spans="1:10" ht="20.100000000000001" customHeight="1" x14ac:dyDescent="0.3">
      <c r="A97" s="47">
        <v>93</v>
      </c>
      <c r="B97" s="31" t="s">
        <v>149</v>
      </c>
      <c r="C97" s="48" t="s">
        <v>70</v>
      </c>
      <c r="D97" s="28" t="s">
        <v>71</v>
      </c>
      <c r="E97" s="27" t="s">
        <v>10</v>
      </c>
      <c r="F97" s="27" t="s">
        <v>10</v>
      </c>
      <c r="G97" s="32" t="s">
        <v>54</v>
      </c>
      <c r="H97" s="27" t="s">
        <v>72</v>
      </c>
      <c r="I97" s="37">
        <v>60000</v>
      </c>
      <c r="J97" s="6"/>
    </row>
    <row r="98" spans="1:10" ht="20.100000000000001" customHeight="1" x14ac:dyDescent="0.3">
      <c r="A98" s="47">
        <v>94</v>
      </c>
      <c r="B98" s="31" t="s">
        <v>149</v>
      </c>
      <c r="C98" s="48" t="s">
        <v>70</v>
      </c>
      <c r="D98" s="28" t="s">
        <v>71</v>
      </c>
      <c r="E98" s="27" t="s">
        <v>10</v>
      </c>
      <c r="F98" s="27" t="s">
        <v>10</v>
      </c>
      <c r="G98" s="28" t="s">
        <v>65</v>
      </c>
      <c r="H98" s="27" t="s">
        <v>72</v>
      </c>
      <c r="I98" s="37">
        <v>60000</v>
      </c>
      <c r="J98" s="6"/>
    </row>
    <row r="99" spans="1:10" ht="20.100000000000001" customHeight="1" x14ac:dyDescent="0.3">
      <c r="A99" s="47">
        <v>95</v>
      </c>
      <c r="B99" s="31" t="s">
        <v>150</v>
      </c>
      <c r="C99" s="48" t="s">
        <v>70</v>
      </c>
      <c r="D99" s="28" t="s">
        <v>71</v>
      </c>
      <c r="E99" s="27" t="s">
        <v>10</v>
      </c>
      <c r="F99" s="27" t="s">
        <v>10</v>
      </c>
      <c r="G99" s="32" t="s">
        <v>59</v>
      </c>
      <c r="H99" s="27" t="s">
        <v>72</v>
      </c>
      <c r="I99" s="37">
        <v>5000</v>
      </c>
      <c r="J99" s="6"/>
    </row>
    <row r="100" spans="1:10" ht="20.100000000000001" customHeight="1" x14ac:dyDescent="0.3">
      <c r="A100" s="47">
        <v>96</v>
      </c>
      <c r="B100" s="31" t="s">
        <v>151</v>
      </c>
      <c r="C100" s="48" t="s">
        <v>70</v>
      </c>
      <c r="D100" s="28" t="s">
        <v>71</v>
      </c>
      <c r="E100" s="27" t="s">
        <v>10</v>
      </c>
      <c r="F100" s="27" t="s">
        <v>10</v>
      </c>
      <c r="G100" s="32" t="s">
        <v>56</v>
      </c>
      <c r="H100" s="27" t="s">
        <v>72</v>
      </c>
      <c r="I100" s="37">
        <v>5000</v>
      </c>
      <c r="J100" s="6"/>
    </row>
    <row r="101" spans="1:10" ht="20.100000000000001" customHeight="1" x14ac:dyDescent="0.3">
      <c r="A101" s="47">
        <v>97</v>
      </c>
      <c r="B101" s="31" t="s">
        <v>152</v>
      </c>
      <c r="C101" s="48" t="s">
        <v>70</v>
      </c>
      <c r="D101" s="28" t="s">
        <v>71</v>
      </c>
      <c r="E101" s="27" t="s">
        <v>10</v>
      </c>
      <c r="F101" s="27" t="s">
        <v>10</v>
      </c>
      <c r="G101" s="32" t="s">
        <v>153</v>
      </c>
      <c r="H101" s="27" t="s">
        <v>72</v>
      </c>
      <c r="I101" s="37">
        <v>60000</v>
      </c>
      <c r="J101" s="6"/>
    </row>
    <row r="102" spans="1:10" ht="20.100000000000001" customHeight="1" x14ac:dyDescent="0.3">
      <c r="A102" s="47">
        <v>98</v>
      </c>
      <c r="B102" s="31" t="s">
        <v>154</v>
      </c>
      <c r="C102" s="48" t="s">
        <v>70</v>
      </c>
      <c r="D102" s="28" t="s">
        <v>71</v>
      </c>
      <c r="E102" s="27" t="s">
        <v>10</v>
      </c>
      <c r="F102" s="27" t="s">
        <v>10</v>
      </c>
      <c r="G102" s="32" t="s">
        <v>43</v>
      </c>
      <c r="H102" s="27" t="s">
        <v>72</v>
      </c>
      <c r="I102" s="37">
        <v>30000</v>
      </c>
      <c r="J102" s="6"/>
    </row>
    <row r="103" spans="1:10" ht="20.100000000000001" customHeight="1" x14ac:dyDescent="0.3">
      <c r="A103" s="47">
        <v>99</v>
      </c>
      <c r="B103" s="31" t="s">
        <v>155</v>
      </c>
      <c r="C103" s="48" t="s">
        <v>70</v>
      </c>
      <c r="D103" s="28" t="s">
        <v>71</v>
      </c>
      <c r="E103" s="27" t="s">
        <v>10</v>
      </c>
      <c r="F103" s="27" t="s">
        <v>10</v>
      </c>
      <c r="G103" s="32" t="s">
        <v>77</v>
      </c>
      <c r="H103" s="27" t="s">
        <v>72</v>
      </c>
      <c r="I103" s="37">
        <v>15000</v>
      </c>
      <c r="J103" s="6"/>
    </row>
    <row r="104" spans="1:10" ht="20.100000000000001" customHeight="1" x14ac:dyDescent="0.3">
      <c r="A104" s="47">
        <v>100</v>
      </c>
      <c r="B104" s="31" t="s">
        <v>156</v>
      </c>
      <c r="C104" s="48" t="s">
        <v>70</v>
      </c>
      <c r="D104" s="28" t="s">
        <v>71</v>
      </c>
      <c r="E104" s="27" t="s">
        <v>10</v>
      </c>
      <c r="F104" s="27" t="s">
        <v>10</v>
      </c>
      <c r="G104" s="30" t="s">
        <v>40</v>
      </c>
      <c r="H104" s="27" t="s">
        <v>72</v>
      </c>
      <c r="I104" s="37">
        <v>10000</v>
      </c>
      <c r="J104" s="6"/>
    </row>
    <row r="105" spans="1:10" ht="20.100000000000001" customHeight="1" x14ac:dyDescent="0.3">
      <c r="A105" s="47">
        <v>101</v>
      </c>
      <c r="B105" s="31" t="s">
        <v>156</v>
      </c>
      <c r="C105" s="48" t="s">
        <v>70</v>
      </c>
      <c r="D105" s="28" t="s">
        <v>71</v>
      </c>
      <c r="E105" s="27" t="s">
        <v>10</v>
      </c>
      <c r="F105" s="27" t="s">
        <v>10</v>
      </c>
      <c r="G105" s="30" t="s">
        <v>83</v>
      </c>
      <c r="H105" s="27" t="s">
        <v>81</v>
      </c>
      <c r="I105" s="37">
        <v>200000</v>
      </c>
      <c r="J105" s="6"/>
    </row>
    <row r="106" spans="1:10" ht="20.100000000000001" customHeight="1" x14ac:dyDescent="0.3">
      <c r="A106" s="47">
        <v>102</v>
      </c>
      <c r="B106" s="31" t="s">
        <v>157</v>
      </c>
      <c r="C106" s="48" t="s">
        <v>70</v>
      </c>
      <c r="D106" s="28" t="s">
        <v>71</v>
      </c>
      <c r="E106" s="27" t="s">
        <v>10</v>
      </c>
      <c r="F106" s="27" t="s">
        <v>10</v>
      </c>
      <c r="G106" s="30" t="s">
        <v>84</v>
      </c>
      <c r="H106" s="27" t="s">
        <v>81</v>
      </c>
      <c r="I106" s="37">
        <v>100000</v>
      </c>
      <c r="J106" s="6"/>
    </row>
    <row r="107" spans="1:10" ht="20.100000000000001" customHeight="1" x14ac:dyDescent="0.3">
      <c r="A107" s="47">
        <v>103</v>
      </c>
      <c r="B107" s="31" t="s">
        <v>157</v>
      </c>
      <c r="C107" s="48" t="s">
        <v>70</v>
      </c>
      <c r="D107" s="28" t="s">
        <v>71</v>
      </c>
      <c r="E107" s="27" t="s">
        <v>10</v>
      </c>
      <c r="F107" s="27" t="s">
        <v>10</v>
      </c>
      <c r="G107" s="30" t="s">
        <v>58</v>
      </c>
      <c r="H107" s="27" t="s">
        <v>72</v>
      </c>
      <c r="I107" s="37">
        <v>60000</v>
      </c>
      <c r="J107" s="6"/>
    </row>
    <row r="108" spans="1:10" ht="20.100000000000001" customHeight="1" x14ac:dyDescent="0.3">
      <c r="A108" s="47">
        <v>104</v>
      </c>
      <c r="B108" s="31" t="s">
        <v>158</v>
      </c>
      <c r="C108" s="48" t="s">
        <v>70</v>
      </c>
      <c r="D108" s="28" t="s">
        <v>79</v>
      </c>
      <c r="E108" s="27" t="s">
        <v>10</v>
      </c>
      <c r="F108" s="27" t="s">
        <v>10</v>
      </c>
      <c r="G108" s="30" t="s">
        <v>159</v>
      </c>
      <c r="H108" s="27" t="s">
        <v>72</v>
      </c>
      <c r="I108" s="37">
        <v>3000000</v>
      </c>
      <c r="J108" s="6"/>
    </row>
    <row r="109" spans="1:10" ht="20.100000000000001" customHeight="1" x14ac:dyDescent="0.3">
      <c r="A109" s="47">
        <v>105</v>
      </c>
      <c r="B109" s="31" t="s">
        <v>160</v>
      </c>
      <c r="C109" s="48" t="s">
        <v>70</v>
      </c>
      <c r="D109" s="28" t="s">
        <v>71</v>
      </c>
      <c r="E109" s="27" t="s">
        <v>10</v>
      </c>
      <c r="F109" s="27" t="s">
        <v>10</v>
      </c>
      <c r="G109" s="30" t="s">
        <v>161</v>
      </c>
      <c r="H109" s="27" t="s">
        <v>72</v>
      </c>
      <c r="I109" s="37">
        <v>100000</v>
      </c>
      <c r="J109" s="6"/>
    </row>
    <row r="110" spans="1:10" ht="20.100000000000001" customHeight="1" x14ac:dyDescent="0.3">
      <c r="A110" s="47">
        <v>106</v>
      </c>
      <c r="B110" s="31" t="s">
        <v>162</v>
      </c>
      <c r="C110" s="48" t="s">
        <v>70</v>
      </c>
      <c r="D110" s="28" t="s">
        <v>71</v>
      </c>
      <c r="E110" s="27" t="s">
        <v>10</v>
      </c>
      <c r="F110" s="27" t="s">
        <v>10</v>
      </c>
      <c r="G110" s="30" t="s">
        <v>56</v>
      </c>
      <c r="H110" s="27" t="s">
        <v>72</v>
      </c>
      <c r="I110" s="37">
        <v>5000</v>
      </c>
      <c r="J110" s="6"/>
    </row>
    <row r="111" spans="1:10" ht="20.100000000000001" customHeight="1" x14ac:dyDescent="0.3">
      <c r="A111" s="47">
        <v>107</v>
      </c>
      <c r="B111" s="31" t="s">
        <v>163</v>
      </c>
      <c r="C111" s="48" t="s">
        <v>70</v>
      </c>
      <c r="D111" s="28" t="s">
        <v>71</v>
      </c>
      <c r="E111" s="27" t="s">
        <v>10</v>
      </c>
      <c r="F111" s="27" t="s">
        <v>10</v>
      </c>
      <c r="G111" s="30" t="s">
        <v>43</v>
      </c>
      <c r="H111" s="27" t="s">
        <v>72</v>
      </c>
      <c r="I111" s="37">
        <v>30000</v>
      </c>
      <c r="J111" s="6"/>
    </row>
    <row r="112" spans="1:10" ht="20.100000000000001" customHeight="1" x14ac:dyDescent="0.3">
      <c r="A112" s="47">
        <v>108</v>
      </c>
      <c r="B112" s="31" t="s">
        <v>164</v>
      </c>
      <c r="C112" s="48" t="s">
        <v>70</v>
      </c>
      <c r="D112" s="28" t="s">
        <v>71</v>
      </c>
      <c r="E112" s="27" t="s">
        <v>10</v>
      </c>
      <c r="F112" s="27" t="s">
        <v>10</v>
      </c>
      <c r="G112" s="30" t="s">
        <v>77</v>
      </c>
      <c r="H112" s="27" t="s">
        <v>72</v>
      </c>
      <c r="I112" s="37">
        <v>15000</v>
      </c>
      <c r="J112" s="6"/>
    </row>
    <row r="113" spans="1:10" ht="20.100000000000001" customHeight="1" x14ac:dyDescent="0.3">
      <c r="A113" s="47">
        <v>109</v>
      </c>
      <c r="B113" s="31" t="s">
        <v>165</v>
      </c>
      <c r="C113" s="48" t="s">
        <v>70</v>
      </c>
      <c r="D113" s="28" t="s">
        <v>71</v>
      </c>
      <c r="E113" s="27" t="s">
        <v>10</v>
      </c>
      <c r="F113" s="27" t="s">
        <v>10</v>
      </c>
      <c r="G113" s="30" t="s">
        <v>40</v>
      </c>
      <c r="H113" s="27" t="s">
        <v>72</v>
      </c>
      <c r="I113" s="37">
        <v>10000</v>
      </c>
      <c r="J113" s="6"/>
    </row>
    <row r="114" spans="1:10" ht="20.100000000000001" customHeight="1" x14ac:dyDescent="0.3">
      <c r="A114" s="47">
        <v>110</v>
      </c>
      <c r="B114" s="31" t="s">
        <v>165</v>
      </c>
      <c r="C114" s="48" t="s">
        <v>70</v>
      </c>
      <c r="D114" s="28" t="s">
        <v>71</v>
      </c>
      <c r="E114" s="27" t="s">
        <v>10</v>
      </c>
      <c r="F114" s="27" t="s">
        <v>10</v>
      </c>
      <c r="G114" s="32" t="s">
        <v>83</v>
      </c>
      <c r="H114" s="27" t="s">
        <v>81</v>
      </c>
      <c r="I114" s="37">
        <v>200000</v>
      </c>
      <c r="J114" s="6"/>
    </row>
    <row r="115" spans="1:10" ht="20.100000000000001" customHeight="1" x14ac:dyDescent="0.3">
      <c r="A115" s="47">
        <v>111</v>
      </c>
      <c r="B115" s="31" t="s">
        <v>165</v>
      </c>
      <c r="C115" s="27" t="s">
        <v>70</v>
      </c>
      <c r="D115" s="28" t="s">
        <v>71</v>
      </c>
      <c r="E115" s="27" t="s">
        <v>10</v>
      </c>
      <c r="F115" s="27" t="s">
        <v>10</v>
      </c>
      <c r="G115" s="32" t="s">
        <v>84</v>
      </c>
      <c r="H115" s="27" t="s">
        <v>81</v>
      </c>
      <c r="I115" s="37">
        <v>100000</v>
      </c>
      <c r="J115" s="6"/>
    </row>
    <row r="116" spans="1:10" ht="20.100000000000001" customHeight="1" x14ac:dyDescent="0.3">
      <c r="A116" s="47">
        <v>112</v>
      </c>
      <c r="B116" s="31" t="s">
        <v>166</v>
      </c>
      <c r="C116" s="27" t="s">
        <v>70</v>
      </c>
      <c r="D116" s="28" t="s">
        <v>71</v>
      </c>
      <c r="E116" s="27" t="s">
        <v>10</v>
      </c>
      <c r="F116" s="27" t="s">
        <v>10</v>
      </c>
      <c r="G116" s="39" t="s">
        <v>56</v>
      </c>
      <c r="H116" s="27" t="s">
        <v>72</v>
      </c>
      <c r="I116" s="37">
        <v>5000</v>
      </c>
      <c r="J116" s="6"/>
    </row>
    <row r="117" spans="1:10" ht="20.100000000000001" customHeight="1" x14ac:dyDescent="0.3">
      <c r="A117" s="47">
        <v>113</v>
      </c>
      <c r="B117" s="31" t="s">
        <v>167</v>
      </c>
      <c r="C117" s="27" t="s">
        <v>70</v>
      </c>
      <c r="D117" s="28" t="s">
        <v>71</v>
      </c>
      <c r="E117" s="27" t="s">
        <v>10</v>
      </c>
      <c r="F117" s="27" t="s">
        <v>10</v>
      </c>
      <c r="G117" s="39" t="s">
        <v>43</v>
      </c>
      <c r="H117" s="27" t="s">
        <v>72</v>
      </c>
      <c r="I117" s="37">
        <v>30000</v>
      </c>
      <c r="J117" s="6"/>
    </row>
    <row r="118" spans="1:10" ht="20.100000000000001" customHeight="1" x14ac:dyDescent="0.3">
      <c r="A118" s="47">
        <v>114</v>
      </c>
      <c r="B118" s="31" t="s">
        <v>168</v>
      </c>
      <c r="C118" s="27" t="s">
        <v>70</v>
      </c>
      <c r="D118" s="28" t="s">
        <v>71</v>
      </c>
      <c r="E118" s="27" t="s">
        <v>10</v>
      </c>
      <c r="F118" s="27" t="s">
        <v>10</v>
      </c>
      <c r="G118" s="39" t="s">
        <v>40</v>
      </c>
      <c r="H118" s="27" t="s">
        <v>72</v>
      </c>
      <c r="I118" s="37">
        <v>10000</v>
      </c>
      <c r="J118" s="6"/>
    </row>
    <row r="119" spans="1:10" ht="20.100000000000001" customHeight="1" x14ac:dyDescent="0.3">
      <c r="A119" s="47">
        <v>115</v>
      </c>
      <c r="B119" s="31" t="s">
        <v>168</v>
      </c>
      <c r="C119" s="27" t="s">
        <v>70</v>
      </c>
      <c r="D119" s="28" t="s">
        <v>71</v>
      </c>
      <c r="E119" s="27" t="s">
        <v>10</v>
      </c>
      <c r="F119" s="27" t="s">
        <v>10</v>
      </c>
      <c r="G119" s="39" t="s">
        <v>83</v>
      </c>
      <c r="H119" s="27" t="s">
        <v>81</v>
      </c>
      <c r="I119" s="37">
        <v>200000</v>
      </c>
      <c r="J119" s="6"/>
    </row>
    <row r="120" spans="1:10" ht="20.100000000000001" customHeight="1" x14ac:dyDescent="0.3">
      <c r="A120" s="47">
        <v>116</v>
      </c>
      <c r="B120" s="31" t="s">
        <v>169</v>
      </c>
      <c r="C120" s="27" t="s">
        <v>70</v>
      </c>
      <c r="D120" s="28" t="s">
        <v>71</v>
      </c>
      <c r="E120" s="27" t="s">
        <v>10</v>
      </c>
      <c r="F120" s="27" t="s">
        <v>10</v>
      </c>
      <c r="G120" s="39" t="s">
        <v>84</v>
      </c>
      <c r="H120" s="27" t="s">
        <v>81</v>
      </c>
      <c r="I120" s="37">
        <v>100000</v>
      </c>
      <c r="J120" s="6"/>
    </row>
    <row r="121" spans="1:10" ht="20.100000000000001" customHeight="1" x14ac:dyDescent="0.3">
      <c r="A121" s="47">
        <v>117</v>
      </c>
      <c r="B121" s="31" t="s">
        <v>170</v>
      </c>
      <c r="C121" s="27" t="s">
        <v>70</v>
      </c>
      <c r="D121" s="28" t="s">
        <v>71</v>
      </c>
      <c r="E121" s="27" t="s">
        <v>10</v>
      </c>
      <c r="F121" s="27" t="s">
        <v>10</v>
      </c>
      <c r="G121" s="39" t="s">
        <v>56</v>
      </c>
      <c r="H121" s="27" t="s">
        <v>72</v>
      </c>
      <c r="I121" s="37">
        <v>5000</v>
      </c>
      <c r="J121" s="6"/>
    </row>
    <row r="122" spans="1:10" ht="20.100000000000001" customHeight="1" x14ac:dyDescent="0.3">
      <c r="A122" s="47">
        <v>118</v>
      </c>
      <c r="B122" s="31" t="s">
        <v>171</v>
      </c>
      <c r="C122" s="27" t="s">
        <v>70</v>
      </c>
      <c r="D122" s="28" t="s">
        <v>71</v>
      </c>
      <c r="E122" s="27" t="s">
        <v>10</v>
      </c>
      <c r="F122" s="27" t="s">
        <v>10</v>
      </c>
      <c r="G122" s="39" t="s">
        <v>43</v>
      </c>
      <c r="H122" s="27" t="s">
        <v>72</v>
      </c>
      <c r="I122" s="37">
        <v>30000</v>
      </c>
      <c r="J122" s="6"/>
    </row>
    <row r="123" spans="1:10" ht="20.100000000000001" customHeight="1" x14ac:dyDescent="0.3">
      <c r="A123" s="47">
        <v>119</v>
      </c>
      <c r="B123" s="31" t="s">
        <v>171</v>
      </c>
      <c r="C123" s="27" t="s">
        <v>70</v>
      </c>
      <c r="D123" s="28" t="s">
        <v>71</v>
      </c>
      <c r="E123" s="27" t="s">
        <v>10</v>
      </c>
      <c r="F123" s="27" t="s">
        <v>10</v>
      </c>
      <c r="G123" s="39" t="s">
        <v>50</v>
      </c>
      <c r="H123" s="27" t="s">
        <v>72</v>
      </c>
      <c r="I123" s="37">
        <v>60000</v>
      </c>
      <c r="J123" s="6"/>
    </row>
    <row r="124" spans="1:10" ht="20.100000000000001" customHeight="1" x14ac:dyDescent="0.3">
      <c r="A124" s="47">
        <v>120</v>
      </c>
      <c r="B124" s="31" t="s">
        <v>171</v>
      </c>
      <c r="C124" s="27" t="s">
        <v>70</v>
      </c>
      <c r="D124" s="28" t="s">
        <v>71</v>
      </c>
      <c r="E124" s="27" t="s">
        <v>10</v>
      </c>
      <c r="F124" s="27" t="s">
        <v>10</v>
      </c>
      <c r="G124" s="39" t="s">
        <v>61</v>
      </c>
      <c r="H124" s="27" t="s">
        <v>72</v>
      </c>
      <c r="I124" s="37">
        <v>60000</v>
      </c>
      <c r="J124" s="6"/>
    </row>
    <row r="125" spans="1:10" ht="20.100000000000001" customHeight="1" x14ac:dyDescent="0.3">
      <c r="A125" s="47">
        <v>121</v>
      </c>
      <c r="B125" s="31" t="s">
        <v>171</v>
      </c>
      <c r="C125" s="27" t="s">
        <v>70</v>
      </c>
      <c r="D125" s="28" t="s">
        <v>71</v>
      </c>
      <c r="E125" s="27" t="s">
        <v>10</v>
      </c>
      <c r="F125" s="27" t="s">
        <v>10</v>
      </c>
      <c r="G125" s="32" t="s">
        <v>172</v>
      </c>
      <c r="H125" s="27" t="s">
        <v>72</v>
      </c>
      <c r="I125" s="37">
        <v>60000</v>
      </c>
      <c r="J125" s="6"/>
    </row>
    <row r="126" spans="1:10" ht="20.100000000000001" customHeight="1" x14ac:dyDescent="0.3">
      <c r="A126" s="47">
        <v>122</v>
      </c>
      <c r="B126" s="31" t="s">
        <v>171</v>
      </c>
      <c r="C126" s="27" t="s">
        <v>70</v>
      </c>
      <c r="D126" s="28" t="s">
        <v>71</v>
      </c>
      <c r="E126" s="27" t="s">
        <v>10</v>
      </c>
      <c r="F126" s="27" t="s">
        <v>10</v>
      </c>
      <c r="G126" s="39" t="s">
        <v>173</v>
      </c>
      <c r="H126" s="27" t="s">
        <v>72</v>
      </c>
      <c r="I126" s="37">
        <v>60000</v>
      </c>
      <c r="J126" s="6"/>
    </row>
    <row r="127" spans="1:10" ht="20.100000000000001" customHeight="1" x14ac:dyDescent="0.3">
      <c r="A127" s="47">
        <v>123</v>
      </c>
      <c r="B127" s="31" t="s">
        <v>174</v>
      </c>
      <c r="C127" s="27" t="s">
        <v>70</v>
      </c>
      <c r="D127" s="28" t="s">
        <v>71</v>
      </c>
      <c r="E127" s="27" t="s">
        <v>10</v>
      </c>
      <c r="F127" s="27" t="s">
        <v>10</v>
      </c>
      <c r="G127" s="39" t="s">
        <v>59</v>
      </c>
      <c r="H127" s="27" t="s">
        <v>72</v>
      </c>
      <c r="I127" s="37">
        <v>10000</v>
      </c>
      <c r="J127" s="6"/>
    </row>
    <row r="128" spans="1:10" ht="20.100000000000001" customHeight="1" x14ac:dyDescent="0.3">
      <c r="A128" s="47">
        <v>124</v>
      </c>
      <c r="B128" s="31" t="s">
        <v>175</v>
      </c>
      <c r="C128" s="27" t="s">
        <v>70</v>
      </c>
      <c r="D128" s="28" t="s">
        <v>71</v>
      </c>
      <c r="E128" s="27" t="s">
        <v>10</v>
      </c>
      <c r="F128" s="27" t="s">
        <v>10</v>
      </c>
      <c r="G128" s="39" t="s">
        <v>176</v>
      </c>
      <c r="H128" s="27" t="s">
        <v>72</v>
      </c>
      <c r="I128" s="37">
        <v>60000</v>
      </c>
      <c r="J128" s="6"/>
    </row>
    <row r="129" spans="1:10" ht="20.100000000000001" customHeight="1" x14ac:dyDescent="0.3">
      <c r="A129" s="47">
        <v>125</v>
      </c>
      <c r="B129" s="31" t="s">
        <v>177</v>
      </c>
      <c r="C129" s="27" t="s">
        <v>70</v>
      </c>
      <c r="D129" s="28" t="s">
        <v>71</v>
      </c>
      <c r="E129" s="27" t="s">
        <v>10</v>
      </c>
      <c r="F129" s="27" t="s">
        <v>10</v>
      </c>
      <c r="G129" s="39" t="s">
        <v>40</v>
      </c>
      <c r="H129" s="27" t="s">
        <v>72</v>
      </c>
      <c r="I129" s="37">
        <v>10000</v>
      </c>
      <c r="J129" s="6"/>
    </row>
    <row r="130" spans="1:10" ht="20.100000000000001" customHeight="1" x14ac:dyDescent="0.3">
      <c r="A130" s="47">
        <v>126</v>
      </c>
      <c r="B130" s="31" t="s">
        <v>177</v>
      </c>
      <c r="C130" s="27" t="s">
        <v>70</v>
      </c>
      <c r="D130" s="28" t="s">
        <v>71</v>
      </c>
      <c r="E130" s="27" t="s">
        <v>10</v>
      </c>
      <c r="F130" s="27" t="s">
        <v>10</v>
      </c>
      <c r="G130" s="39" t="s">
        <v>83</v>
      </c>
      <c r="H130" s="27" t="s">
        <v>81</v>
      </c>
      <c r="I130" s="37">
        <v>200000</v>
      </c>
      <c r="J130" s="6"/>
    </row>
    <row r="131" spans="1:10" ht="20.100000000000001" customHeight="1" thickBot="1" x14ac:dyDescent="0.35">
      <c r="A131" s="47">
        <v>127</v>
      </c>
      <c r="B131" s="31" t="s">
        <v>178</v>
      </c>
      <c r="C131" s="27" t="s">
        <v>70</v>
      </c>
      <c r="D131" s="28" t="s">
        <v>71</v>
      </c>
      <c r="E131" s="27" t="s">
        <v>10</v>
      </c>
      <c r="F131" s="27" t="s">
        <v>10</v>
      </c>
      <c r="G131" s="39" t="s">
        <v>84</v>
      </c>
      <c r="H131" s="27" t="s">
        <v>81</v>
      </c>
      <c r="I131" s="37">
        <v>100000</v>
      </c>
      <c r="J131" s="6"/>
    </row>
    <row r="132" spans="1:10" ht="30" customHeight="1" thickBot="1" x14ac:dyDescent="0.35">
      <c r="A132" s="72" t="s">
        <v>20</v>
      </c>
      <c r="B132" s="73"/>
      <c r="C132" s="73"/>
      <c r="D132" s="73"/>
      <c r="E132" s="73"/>
      <c r="F132" s="73"/>
      <c r="G132" s="73"/>
      <c r="H132" s="74"/>
      <c r="I132" s="33">
        <f>SUM(I5:I131)</f>
        <v>13460000</v>
      </c>
      <c r="J132" s="34"/>
    </row>
  </sheetData>
  <mergeCells count="3">
    <mergeCell ref="A2:J2"/>
    <mergeCell ref="A3:J3"/>
    <mergeCell ref="A132:H1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"/>
  <sheetViews>
    <sheetView workbookViewId="0">
      <selection activeCell="B5" sqref="B5:K10"/>
    </sheetView>
  </sheetViews>
  <sheetFormatPr defaultRowHeight="15" customHeight="1" x14ac:dyDescent="0.3"/>
  <cols>
    <col min="1" max="1" width="5.625" style="8" customWidth="1"/>
    <col min="2" max="2" width="8.625" style="3" customWidth="1"/>
    <col min="3" max="3" width="12.625" style="3" customWidth="1"/>
    <col min="4" max="6" width="7.625" style="3" customWidth="1"/>
    <col min="7" max="7" width="12.625" style="3" customWidth="1"/>
    <col min="8" max="8" width="7.625" style="3" customWidth="1"/>
    <col min="9" max="9" width="8.625" style="3" customWidth="1"/>
    <col min="10" max="10" width="9.625" style="3" customWidth="1"/>
    <col min="11" max="11" width="10.625" style="3" customWidth="1"/>
    <col min="12" max="12" width="4.75" style="3" customWidth="1"/>
    <col min="13" max="16384" width="9" style="3"/>
  </cols>
  <sheetData>
    <row r="1" spans="1:12" ht="15" customHeight="1" x14ac:dyDescent="0.3">
      <c r="A1" s="7"/>
      <c r="B1" s="1"/>
      <c r="C1" s="1"/>
      <c r="D1" s="1"/>
      <c r="E1" s="1"/>
      <c r="F1" s="1"/>
      <c r="G1" s="1"/>
      <c r="H1" s="1"/>
      <c r="I1" s="1"/>
      <c r="J1" s="1"/>
    </row>
    <row r="2" spans="1:12" ht="39.950000000000003" customHeight="1" x14ac:dyDescent="0.3">
      <c r="A2" s="75">
        <f>'후원금 수입명세서'!A2</f>
        <v>2024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20.100000000000001" customHeight="1" thickBot="1" x14ac:dyDescent="0.35">
      <c r="A3" s="71" t="s">
        <v>12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30" customHeight="1" thickBot="1" x14ac:dyDescent="0.35">
      <c r="A4" s="12" t="s">
        <v>31</v>
      </c>
      <c r="B4" s="13" t="s">
        <v>23</v>
      </c>
      <c r="C4" s="13" t="s">
        <v>24</v>
      </c>
      <c r="D4" s="14" t="s">
        <v>4</v>
      </c>
      <c r="E4" s="14" t="s">
        <v>1</v>
      </c>
      <c r="F4" s="14" t="s">
        <v>26</v>
      </c>
      <c r="G4" s="13" t="s">
        <v>2</v>
      </c>
      <c r="H4" s="13" t="s">
        <v>27</v>
      </c>
      <c r="I4" s="13" t="s">
        <v>28</v>
      </c>
      <c r="J4" s="14" t="s">
        <v>30</v>
      </c>
      <c r="K4" s="13" t="s">
        <v>29</v>
      </c>
      <c r="L4" s="15" t="s">
        <v>3</v>
      </c>
    </row>
    <row r="5" spans="1:12" ht="24" customHeight="1" thickTop="1" x14ac:dyDescent="0.3">
      <c r="A5" s="82">
        <v>1</v>
      </c>
      <c r="B5" s="83" t="s">
        <v>85</v>
      </c>
      <c r="C5" s="84" t="s">
        <v>70</v>
      </c>
      <c r="D5" s="84" t="s">
        <v>179</v>
      </c>
      <c r="E5" s="84" t="s">
        <v>10</v>
      </c>
      <c r="F5" s="84" t="s">
        <v>10</v>
      </c>
      <c r="G5" s="96" t="s">
        <v>193</v>
      </c>
      <c r="H5" s="84" t="s">
        <v>194</v>
      </c>
      <c r="I5" s="84" t="s">
        <v>198</v>
      </c>
      <c r="J5" s="85" t="s">
        <v>180</v>
      </c>
      <c r="K5" s="45">
        <v>1048600</v>
      </c>
      <c r="L5" s="86"/>
    </row>
    <row r="6" spans="1:12" ht="24" customHeight="1" x14ac:dyDescent="0.3">
      <c r="A6" s="87">
        <f>A5+1</f>
        <v>2</v>
      </c>
      <c r="B6" s="88" t="s">
        <v>103</v>
      </c>
      <c r="C6" s="89" t="s">
        <v>70</v>
      </c>
      <c r="D6" s="89" t="s">
        <v>119</v>
      </c>
      <c r="E6" s="89" t="s">
        <v>10</v>
      </c>
      <c r="F6" s="89" t="s">
        <v>10</v>
      </c>
      <c r="G6" s="97" t="s">
        <v>192</v>
      </c>
      <c r="H6" s="89" t="s">
        <v>195</v>
      </c>
      <c r="I6" s="89" t="s">
        <v>181</v>
      </c>
      <c r="J6" s="90" t="s">
        <v>182</v>
      </c>
      <c r="K6" s="9">
        <v>5025000</v>
      </c>
      <c r="L6" s="91"/>
    </row>
    <row r="7" spans="1:12" ht="24" customHeight="1" x14ac:dyDescent="0.3">
      <c r="A7" s="87">
        <f t="shared" ref="A7:A10" si="0">A6+1</f>
        <v>3</v>
      </c>
      <c r="B7" s="88" t="s">
        <v>183</v>
      </c>
      <c r="C7" s="89" t="s">
        <v>70</v>
      </c>
      <c r="D7" s="89" t="s">
        <v>184</v>
      </c>
      <c r="E7" s="89" t="s">
        <v>120</v>
      </c>
      <c r="F7" s="89" t="s">
        <v>120</v>
      </c>
      <c r="G7" s="89" t="s">
        <v>185</v>
      </c>
      <c r="H7" s="89" t="s">
        <v>186</v>
      </c>
      <c r="I7" s="89" t="s">
        <v>186</v>
      </c>
      <c r="J7" s="90" t="s">
        <v>187</v>
      </c>
      <c r="K7" s="9">
        <v>80000</v>
      </c>
      <c r="L7" s="91"/>
    </row>
    <row r="8" spans="1:12" ht="24" customHeight="1" x14ac:dyDescent="0.3">
      <c r="A8" s="87">
        <f t="shared" si="0"/>
        <v>4</v>
      </c>
      <c r="B8" s="88" t="s">
        <v>183</v>
      </c>
      <c r="C8" s="89" t="s">
        <v>70</v>
      </c>
      <c r="D8" s="89" t="s">
        <v>184</v>
      </c>
      <c r="E8" s="89" t="s">
        <v>120</v>
      </c>
      <c r="F8" s="89" t="s">
        <v>120</v>
      </c>
      <c r="G8" s="89" t="s">
        <v>185</v>
      </c>
      <c r="H8" s="89" t="s">
        <v>196</v>
      </c>
      <c r="I8" s="89" t="s">
        <v>188</v>
      </c>
      <c r="J8" s="90" t="s">
        <v>187</v>
      </c>
      <c r="K8" s="9">
        <v>100000</v>
      </c>
      <c r="L8" s="91"/>
    </row>
    <row r="9" spans="1:12" ht="24" customHeight="1" x14ac:dyDescent="0.3">
      <c r="A9" s="87">
        <f t="shared" si="0"/>
        <v>5</v>
      </c>
      <c r="B9" s="88" t="s">
        <v>183</v>
      </c>
      <c r="C9" s="89" t="s">
        <v>70</v>
      </c>
      <c r="D9" s="89" t="s">
        <v>184</v>
      </c>
      <c r="E9" s="89" t="s">
        <v>120</v>
      </c>
      <c r="F9" s="89" t="s">
        <v>120</v>
      </c>
      <c r="G9" s="89" t="s">
        <v>185</v>
      </c>
      <c r="H9" s="89" t="s">
        <v>189</v>
      </c>
      <c r="I9" s="89" t="s">
        <v>189</v>
      </c>
      <c r="J9" s="90" t="s">
        <v>187</v>
      </c>
      <c r="K9" s="9">
        <v>160000</v>
      </c>
      <c r="L9" s="91"/>
    </row>
    <row r="10" spans="1:12" ht="24" customHeight="1" x14ac:dyDescent="0.3">
      <c r="A10" s="87">
        <f t="shared" si="0"/>
        <v>6</v>
      </c>
      <c r="B10" s="88" t="s">
        <v>164</v>
      </c>
      <c r="C10" s="89" t="s">
        <v>70</v>
      </c>
      <c r="D10" s="89" t="s">
        <v>184</v>
      </c>
      <c r="E10" s="89" t="s">
        <v>120</v>
      </c>
      <c r="F10" s="89" t="s">
        <v>120</v>
      </c>
      <c r="G10" s="89" t="s">
        <v>190</v>
      </c>
      <c r="H10" s="89" t="s">
        <v>197</v>
      </c>
      <c r="I10" s="89" t="s">
        <v>199</v>
      </c>
      <c r="J10" s="90" t="s">
        <v>191</v>
      </c>
      <c r="K10" s="9">
        <v>3168008</v>
      </c>
      <c r="L10" s="91"/>
    </row>
    <row r="11" spans="1:12" ht="30" customHeight="1" thickBot="1" x14ac:dyDescent="0.35">
      <c r="A11" s="92" t="s">
        <v>21</v>
      </c>
      <c r="B11" s="93"/>
      <c r="C11" s="93"/>
      <c r="D11" s="93"/>
      <c r="E11" s="93"/>
      <c r="F11" s="93"/>
      <c r="G11" s="93"/>
      <c r="H11" s="93"/>
      <c r="I11" s="93"/>
      <c r="J11" s="93"/>
      <c r="K11" s="94">
        <f>SUM(K5:K10)</f>
        <v>9581608</v>
      </c>
      <c r="L11" s="95"/>
    </row>
  </sheetData>
  <mergeCells count="3">
    <mergeCell ref="A2:L2"/>
    <mergeCell ref="A3:L3"/>
    <mergeCell ref="A11:J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5"/>
  <sheetViews>
    <sheetView workbookViewId="0">
      <selection activeCell="E77" sqref="E77"/>
    </sheetView>
  </sheetViews>
  <sheetFormatPr defaultRowHeight="15" customHeight="1" x14ac:dyDescent="0.3"/>
  <cols>
    <col min="1" max="1" width="5.625" style="3" customWidth="1"/>
    <col min="2" max="2" width="8.625" style="3" customWidth="1"/>
    <col min="3" max="3" width="22" style="3" customWidth="1"/>
    <col min="4" max="4" width="12.625" style="3" customWidth="1"/>
    <col min="5" max="5" width="10.625" style="3" customWidth="1"/>
    <col min="6" max="6" width="30.625" style="3" customWidth="1"/>
    <col min="7" max="7" width="5.625" style="3" customWidth="1"/>
    <col min="8" max="16384" width="9" style="3"/>
  </cols>
  <sheetData>
    <row r="1" spans="1:7" ht="15" customHeight="1" x14ac:dyDescent="0.3">
      <c r="B1" s="1"/>
      <c r="C1" s="1"/>
      <c r="D1" s="1"/>
      <c r="E1" s="1"/>
      <c r="F1" s="1"/>
      <c r="G1" s="1"/>
    </row>
    <row r="2" spans="1:7" ht="39.950000000000003" customHeight="1" x14ac:dyDescent="0.3">
      <c r="A2" s="75">
        <f>'후원금 수입명세서'!A2</f>
        <v>2024</v>
      </c>
      <c r="B2" s="75"/>
      <c r="C2" s="75"/>
      <c r="D2" s="75"/>
      <c r="E2" s="75"/>
      <c r="F2" s="75"/>
      <c r="G2" s="75"/>
    </row>
    <row r="3" spans="1:7" ht="20.100000000000001" customHeight="1" thickBot="1" x14ac:dyDescent="0.35">
      <c r="A3" s="71" t="s">
        <v>13</v>
      </c>
      <c r="B3" s="71"/>
      <c r="C3" s="71"/>
      <c r="D3" s="71"/>
      <c r="E3" s="71"/>
      <c r="F3" s="71"/>
      <c r="G3" s="71"/>
    </row>
    <row r="4" spans="1:7" ht="30" customHeight="1" thickBot="1" x14ac:dyDescent="0.35">
      <c r="A4" s="64" t="s">
        <v>32</v>
      </c>
      <c r="B4" s="65" t="s">
        <v>0</v>
      </c>
      <c r="C4" s="65" t="s">
        <v>35</v>
      </c>
      <c r="D4" s="65" t="s">
        <v>5</v>
      </c>
      <c r="E4" s="66" t="s">
        <v>33</v>
      </c>
      <c r="F4" s="65" t="s">
        <v>34</v>
      </c>
      <c r="G4" s="67" t="s">
        <v>3</v>
      </c>
    </row>
    <row r="5" spans="1:7" ht="21.95" customHeight="1" thickTop="1" x14ac:dyDescent="0.3">
      <c r="A5" s="42">
        <v>1</v>
      </c>
      <c r="B5" s="43" t="s">
        <v>200</v>
      </c>
      <c r="C5" s="99" t="s">
        <v>201</v>
      </c>
      <c r="D5" s="44">
        <v>30000</v>
      </c>
      <c r="E5" s="45" t="s">
        <v>10</v>
      </c>
      <c r="F5" s="100">
        <v>30000</v>
      </c>
      <c r="G5" s="46"/>
    </row>
    <row r="6" spans="1:7" ht="21.95" customHeight="1" x14ac:dyDescent="0.3">
      <c r="A6" s="38">
        <f>A5+1</f>
        <v>2</v>
      </c>
      <c r="B6" s="31" t="s">
        <v>202</v>
      </c>
      <c r="C6" s="35" t="s">
        <v>201</v>
      </c>
      <c r="D6" s="40">
        <v>40000</v>
      </c>
      <c r="E6" s="9" t="s">
        <v>10</v>
      </c>
      <c r="F6" s="98">
        <v>40000</v>
      </c>
      <c r="G6" s="4"/>
    </row>
    <row r="7" spans="1:7" ht="21.95" customHeight="1" x14ac:dyDescent="0.3">
      <c r="A7" s="38">
        <f>A6+1</f>
        <v>3</v>
      </c>
      <c r="B7" s="31" t="s">
        <v>88</v>
      </c>
      <c r="C7" s="35" t="s">
        <v>201</v>
      </c>
      <c r="D7" s="40">
        <v>40000</v>
      </c>
      <c r="E7" s="9" t="s">
        <v>10</v>
      </c>
      <c r="F7" s="98">
        <v>40000</v>
      </c>
      <c r="G7" s="4"/>
    </row>
    <row r="8" spans="1:7" ht="21.95" customHeight="1" x14ac:dyDescent="0.3">
      <c r="A8" s="38">
        <f>A7+1</f>
        <v>4</v>
      </c>
      <c r="B8" s="31" t="s">
        <v>95</v>
      </c>
      <c r="C8" s="35" t="s">
        <v>67</v>
      </c>
      <c r="D8" s="37">
        <v>100000</v>
      </c>
      <c r="E8" s="9" t="s">
        <v>10</v>
      </c>
      <c r="F8" s="36" t="s">
        <v>256</v>
      </c>
      <c r="G8" s="4"/>
    </row>
    <row r="9" spans="1:7" ht="21.95" customHeight="1" x14ac:dyDescent="0.3">
      <c r="A9" s="38">
        <f>A8+1</f>
        <v>5</v>
      </c>
      <c r="B9" s="31" t="s">
        <v>203</v>
      </c>
      <c r="C9" s="35" t="s">
        <v>201</v>
      </c>
      <c r="D9" s="40">
        <v>80000</v>
      </c>
      <c r="E9" s="9" t="s">
        <v>10</v>
      </c>
      <c r="F9" s="98">
        <v>80000</v>
      </c>
      <c r="G9" s="4"/>
    </row>
    <row r="10" spans="1:7" ht="21.95" customHeight="1" x14ac:dyDescent="0.3">
      <c r="A10" s="38">
        <f>A9+1</f>
        <v>6</v>
      </c>
      <c r="B10" s="31" t="s">
        <v>203</v>
      </c>
      <c r="C10" s="39" t="s">
        <v>67</v>
      </c>
      <c r="D10" s="37">
        <v>200000</v>
      </c>
      <c r="E10" s="9" t="s">
        <v>10</v>
      </c>
      <c r="F10" s="36" t="s">
        <v>257</v>
      </c>
      <c r="G10" s="4"/>
    </row>
    <row r="11" spans="1:7" ht="21.95" customHeight="1" x14ac:dyDescent="0.3">
      <c r="A11" s="38">
        <f>A10+1</f>
        <v>7</v>
      </c>
      <c r="B11" s="31" t="s">
        <v>204</v>
      </c>
      <c r="C11" s="39" t="s">
        <v>201</v>
      </c>
      <c r="D11" s="40">
        <v>94020</v>
      </c>
      <c r="E11" s="9" t="s">
        <v>10</v>
      </c>
      <c r="F11" s="98">
        <v>94020</v>
      </c>
      <c r="G11" s="4"/>
    </row>
    <row r="12" spans="1:7" ht="21.95" customHeight="1" x14ac:dyDescent="0.3">
      <c r="A12" s="38">
        <f>A11+1</f>
        <v>8</v>
      </c>
      <c r="B12" s="31" t="s">
        <v>99</v>
      </c>
      <c r="C12" s="35" t="s">
        <v>201</v>
      </c>
      <c r="D12" s="40">
        <v>40000</v>
      </c>
      <c r="E12" s="9" t="s">
        <v>10</v>
      </c>
      <c r="F12" s="98">
        <v>40000</v>
      </c>
      <c r="G12" s="4"/>
    </row>
    <row r="13" spans="1:7" ht="21.95" customHeight="1" x14ac:dyDescent="0.3">
      <c r="A13" s="38">
        <f>A12+1</f>
        <v>9</v>
      </c>
      <c r="B13" s="31" t="s">
        <v>205</v>
      </c>
      <c r="C13" s="35" t="s">
        <v>201</v>
      </c>
      <c r="D13" s="40">
        <v>40000</v>
      </c>
      <c r="E13" s="9" t="s">
        <v>10</v>
      </c>
      <c r="F13" s="98">
        <v>40000</v>
      </c>
      <c r="G13" s="4"/>
    </row>
    <row r="14" spans="1:7" ht="21.95" customHeight="1" x14ac:dyDescent="0.3">
      <c r="A14" s="38">
        <f>A13+1</f>
        <v>10</v>
      </c>
      <c r="B14" s="31" t="s">
        <v>206</v>
      </c>
      <c r="C14" s="35" t="s">
        <v>201</v>
      </c>
      <c r="D14" s="40">
        <v>27450</v>
      </c>
      <c r="E14" s="9" t="s">
        <v>10</v>
      </c>
      <c r="F14" s="98">
        <v>27450</v>
      </c>
      <c r="G14" s="4"/>
    </row>
    <row r="15" spans="1:7" ht="21.95" customHeight="1" x14ac:dyDescent="0.3">
      <c r="A15" s="38">
        <f>A14+1</f>
        <v>11</v>
      </c>
      <c r="B15" s="31" t="s">
        <v>207</v>
      </c>
      <c r="C15" s="35" t="s">
        <v>67</v>
      </c>
      <c r="D15" s="37">
        <v>200000</v>
      </c>
      <c r="E15" s="9" t="s">
        <v>10</v>
      </c>
      <c r="F15" s="36" t="s">
        <v>258</v>
      </c>
      <c r="G15" s="4"/>
    </row>
    <row r="16" spans="1:7" ht="21.95" customHeight="1" x14ac:dyDescent="0.3">
      <c r="A16" s="38">
        <f>A15+1</f>
        <v>12</v>
      </c>
      <c r="B16" s="31" t="s">
        <v>208</v>
      </c>
      <c r="C16" s="35" t="s">
        <v>201</v>
      </c>
      <c r="D16" s="40">
        <v>13590</v>
      </c>
      <c r="E16" s="9" t="s">
        <v>10</v>
      </c>
      <c r="F16" s="98">
        <v>13590</v>
      </c>
      <c r="G16" s="4"/>
    </row>
    <row r="17" spans="1:7" ht="21.95" customHeight="1" x14ac:dyDescent="0.3">
      <c r="A17" s="38">
        <f>A16+1</f>
        <v>13</v>
      </c>
      <c r="B17" s="31" t="s">
        <v>209</v>
      </c>
      <c r="C17" s="35" t="s">
        <v>67</v>
      </c>
      <c r="D17" s="37">
        <v>100000</v>
      </c>
      <c r="E17" s="9" t="s">
        <v>10</v>
      </c>
      <c r="F17" s="36" t="s">
        <v>259</v>
      </c>
      <c r="G17" s="4"/>
    </row>
    <row r="18" spans="1:7" ht="21.95" customHeight="1" x14ac:dyDescent="0.3">
      <c r="A18" s="38">
        <f>A17+1</f>
        <v>14</v>
      </c>
      <c r="B18" s="31" t="s">
        <v>209</v>
      </c>
      <c r="C18" s="35" t="s">
        <v>67</v>
      </c>
      <c r="D18" s="37">
        <v>200000</v>
      </c>
      <c r="E18" s="9" t="s">
        <v>10</v>
      </c>
      <c r="F18" s="36" t="s">
        <v>258</v>
      </c>
      <c r="G18" s="4"/>
    </row>
    <row r="19" spans="1:7" ht="21.95" customHeight="1" x14ac:dyDescent="0.3">
      <c r="A19" s="38">
        <f>A18+1</f>
        <v>15</v>
      </c>
      <c r="B19" s="31" t="s">
        <v>210</v>
      </c>
      <c r="C19" s="35" t="s">
        <v>201</v>
      </c>
      <c r="D19" s="40">
        <v>72400</v>
      </c>
      <c r="E19" s="9" t="s">
        <v>10</v>
      </c>
      <c r="F19" s="98">
        <v>72400</v>
      </c>
      <c r="G19" s="4"/>
    </row>
    <row r="20" spans="1:7" ht="21.95" customHeight="1" x14ac:dyDescent="0.3">
      <c r="A20" s="38">
        <f>A19+1</f>
        <v>16</v>
      </c>
      <c r="B20" s="31" t="s">
        <v>211</v>
      </c>
      <c r="C20" s="35" t="s">
        <v>201</v>
      </c>
      <c r="D20" s="40">
        <v>40000</v>
      </c>
      <c r="E20" s="9" t="s">
        <v>10</v>
      </c>
      <c r="F20" s="98">
        <v>40000</v>
      </c>
      <c r="G20" s="4"/>
    </row>
    <row r="21" spans="1:7" ht="21.95" customHeight="1" x14ac:dyDescent="0.3">
      <c r="A21" s="38">
        <f>A20+1</f>
        <v>17</v>
      </c>
      <c r="B21" s="31" t="s">
        <v>108</v>
      </c>
      <c r="C21" s="39" t="s">
        <v>201</v>
      </c>
      <c r="D21" s="40">
        <v>13590</v>
      </c>
      <c r="E21" s="9" t="s">
        <v>10</v>
      </c>
      <c r="F21" s="98">
        <v>13590</v>
      </c>
      <c r="G21" s="4"/>
    </row>
    <row r="22" spans="1:7" ht="21.95" customHeight="1" x14ac:dyDescent="0.3">
      <c r="A22" s="38">
        <f>A21+1</f>
        <v>18</v>
      </c>
      <c r="B22" s="31" t="s">
        <v>109</v>
      </c>
      <c r="C22" s="35" t="s">
        <v>201</v>
      </c>
      <c r="D22" s="40">
        <v>40000</v>
      </c>
      <c r="E22" s="9" t="s">
        <v>10</v>
      </c>
      <c r="F22" s="98">
        <v>40000</v>
      </c>
      <c r="G22" s="4"/>
    </row>
    <row r="23" spans="1:7" ht="21.95" customHeight="1" x14ac:dyDescent="0.3">
      <c r="A23" s="38">
        <f>A22+1</f>
        <v>19</v>
      </c>
      <c r="B23" s="31" t="s">
        <v>212</v>
      </c>
      <c r="C23" s="35" t="s">
        <v>201</v>
      </c>
      <c r="D23" s="40">
        <v>40000</v>
      </c>
      <c r="E23" s="9" t="s">
        <v>10</v>
      </c>
      <c r="F23" s="98">
        <v>40000</v>
      </c>
      <c r="G23" s="4"/>
    </row>
    <row r="24" spans="1:7" ht="21.95" customHeight="1" x14ac:dyDescent="0.3">
      <c r="A24" s="38">
        <f>A23+1</f>
        <v>20</v>
      </c>
      <c r="B24" s="31" t="s">
        <v>213</v>
      </c>
      <c r="C24" s="35" t="s">
        <v>201</v>
      </c>
      <c r="D24" s="40">
        <v>80000</v>
      </c>
      <c r="E24" s="9" t="s">
        <v>10</v>
      </c>
      <c r="F24" s="98">
        <v>80000</v>
      </c>
      <c r="G24" s="4"/>
    </row>
    <row r="25" spans="1:7" ht="21.95" customHeight="1" x14ac:dyDescent="0.3">
      <c r="A25" s="38">
        <f>A24+1</f>
        <v>21</v>
      </c>
      <c r="B25" s="31" t="s">
        <v>214</v>
      </c>
      <c r="C25" s="35" t="s">
        <v>67</v>
      </c>
      <c r="D25" s="37">
        <v>100000</v>
      </c>
      <c r="E25" s="9" t="s">
        <v>10</v>
      </c>
      <c r="F25" s="36" t="s">
        <v>259</v>
      </c>
      <c r="G25" s="4"/>
    </row>
    <row r="26" spans="1:7" ht="21.95" customHeight="1" x14ac:dyDescent="0.3">
      <c r="A26" s="38">
        <f>A25+1</f>
        <v>22</v>
      </c>
      <c r="B26" s="31" t="s">
        <v>214</v>
      </c>
      <c r="C26" s="35" t="s">
        <v>67</v>
      </c>
      <c r="D26" s="37">
        <v>200000</v>
      </c>
      <c r="E26" s="9" t="s">
        <v>10</v>
      </c>
      <c r="F26" s="36" t="s">
        <v>258</v>
      </c>
      <c r="G26" s="4"/>
    </row>
    <row r="27" spans="1:7" ht="21.95" customHeight="1" x14ac:dyDescent="0.3">
      <c r="A27" s="38">
        <f>A26+1</f>
        <v>23</v>
      </c>
      <c r="B27" s="31" t="s">
        <v>215</v>
      </c>
      <c r="C27" s="35" t="s">
        <v>201</v>
      </c>
      <c r="D27" s="40">
        <v>35150</v>
      </c>
      <c r="E27" s="9" t="s">
        <v>10</v>
      </c>
      <c r="F27" s="98">
        <v>35150</v>
      </c>
      <c r="G27" s="4"/>
    </row>
    <row r="28" spans="1:7" ht="21.95" customHeight="1" x14ac:dyDescent="0.3">
      <c r="A28" s="38">
        <f>A27+1</f>
        <v>24</v>
      </c>
      <c r="B28" s="31" t="s">
        <v>114</v>
      </c>
      <c r="C28" s="39" t="s">
        <v>201</v>
      </c>
      <c r="D28" s="40">
        <v>27900</v>
      </c>
      <c r="E28" s="9" t="s">
        <v>10</v>
      </c>
      <c r="F28" s="98">
        <v>27900</v>
      </c>
      <c r="G28" s="4"/>
    </row>
    <row r="29" spans="1:7" ht="21.95" customHeight="1" x14ac:dyDescent="0.3">
      <c r="A29" s="38">
        <f>A28+1</f>
        <v>25</v>
      </c>
      <c r="B29" s="31" t="s">
        <v>118</v>
      </c>
      <c r="C29" s="39" t="s">
        <v>201</v>
      </c>
      <c r="D29" s="40">
        <v>40000</v>
      </c>
      <c r="E29" s="9" t="s">
        <v>10</v>
      </c>
      <c r="F29" s="98">
        <v>40000</v>
      </c>
      <c r="G29" s="4"/>
    </row>
    <row r="30" spans="1:7" ht="21.95" customHeight="1" x14ac:dyDescent="0.3">
      <c r="A30" s="38">
        <f>A29+1</f>
        <v>26</v>
      </c>
      <c r="B30" s="31" t="s">
        <v>118</v>
      </c>
      <c r="C30" s="35" t="s">
        <v>216</v>
      </c>
      <c r="D30" s="40">
        <v>700000</v>
      </c>
      <c r="E30" s="9" t="s">
        <v>10</v>
      </c>
      <c r="F30" s="36" t="s">
        <v>251</v>
      </c>
      <c r="G30" s="4"/>
    </row>
    <row r="31" spans="1:7" ht="21.95" customHeight="1" x14ac:dyDescent="0.3">
      <c r="A31" s="38">
        <f>A30+1</f>
        <v>27</v>
      </c>
      <c r="B31" s="31" t="s">
        <v>217</v>
      </c>
      <c r="C31" s="39" t="s">
        <v>201</v>
      </c>
      <c r="D31" s="40">
        <v>63850</v>
      </c>
      <c r="E31" s="9" t="s">
        <v>10</v>
      </c>
      <c r="F31" s="98">
        <v>63850</v>
      </c>
      <c r="G31" s="4"/>
    </row>
    <row r="32" spans="1:7" s="25" customFormat="1" ht="21.95" customHeight="1" x14ac:dyDescent="0.3">
      <c r="A32" s="38">
        <f>A31+1</f>
        <v>28</v>
      </c>
      <c r="B32" s="31" t="s">
        <v>218</v>
      </c>
      <c r="C32" s="35" t="s">
        <v>67</v>
      </c>
      <c r="D32" s="37">
        <v>100000</v>
      </c>
      <c r="E32" s="9" t="s">
        <v>10</v>
      </c>
      <c r="F32" s="36" t="s">
        <v>259</v>
      </c>
      <c r="G32" s="4"/>
    </row>
    <row r="33" spans="1:7" s="25" customFormat="1" ht="21.95" customHeight="1" x14ac:dyDescent="0.3">
      <c r="A33" s="38">
        <f>A32+1</f>
        <v>29</v>
      </c>
      <c r="B33" s="31" t="s">
        <v>218</v>
      </c>
      <c r="C33" s="35" t="s">
        <v>67</v>
      </c>
      <c r="D33" s="37">
        <v>200000</v>
      </c>
      <c r="E33" s="9" t="s">
        <v>10</v>
      </c>
      <c r="F33" s="36" t="s">
        <v>258</v>
      </c>
      <c r="G33" s="4"/>
    </row>
    <row r="34" spans="1:7" ht="21.95" customHeight="1" x14ac:dyDescent="0.3">
      <c r="A34" s="38">
        <f>A33+1</f>
        <v>30</v>
      </c>
      <c r="B34" s="31" t="s">
        <v>219</v>
      </c>
      <c r="C34" s="35" t="s">
        <v>201</v>
      </c>
      <c r="D34" s="40">
        <v>13590</v>
      </c>
      <c r="E34" s="9" t="s">
        <v>10</v>
      </c>
      <c r="F34" s="98">
        <v>13590</v>
      </c>
      <c r="G34" s="41"/>
    </row>
    <row r="35" spans="1:7" ht="21.95" customHeight="1" x14ac:dyDescent="0.3">
      <c r="A35" s="38">
        <f>A34+1</f>
        <v>31</v>
      </c>
      <c r="B35" s="31" t="s">
        <v>126</v>
      </c>
      <c r="C35" s="35" t="s">
        <v>201</v>
      </c>
      <c r="D35" s="40">
        <v>40000</v>
      </c>
      <c r="E35" s="9" t="s">
        <v>10</v>
      </c>
      <c r="F35" s="98">
        <v>40000</v>
      </c>
      <c r="G35" s="41"/>
    </row>
    <row r="36" spans="1:7" ht="21.95" customHeight="1" x14ac:dyDescent="0.3">
      <c r="A36" s="38">
        <f>A35+1</f>
        <v>32</v>
      </c>
      <c r="B36" s="31" t="s">
        <v>129</v>
      </c>
      <c r="C36" s="35" t="s">
        <v>201</v>
      </c>
      <c r="D36" s="40">
        <v>120000</v>
      </c>
      <c r="E36" s="9" t="s">
        <v>10</v>
      </c>
      <c r="F36" s="98">
        <v>120000</v>
      </c>
      <c r="G36" s="4"/>
    </row>
    <row r="37" spans="1:7" ht="21.95" customHeight="1" x14ac:dyDescent="0.3">
      <c r="A37" s="38">
        <f>A36+1</f>
        <v>33</v>
      </c>
      <c r="B37" s="31" t="s">
        <v>220</v>
      </c>
      <c r="C37" s="35" t="s">
        <v>67</v>
      </c>
      <c r="D37" s="37">
        <v>100000</v>
      </c>
      <c r="E37" s="9" t="s">
        <v>10</v>
      </c>
      <c r="F37" s="36" t="s">
        <v>259</v>
      </c>
      <c r="G37" s="4"/>
    </row>
    <row r="38" spans="1:7" ht="21.95" customHeight="1" x14ac:dyDescent="0.3">
      <c r="A38" s="38">
        <f>A37+1</f>
        <v>34</v>
      </c>
      <c r="B38" s="31" t="s">
        <v>220</v>
      </c>
      <c r="C38" s="35" t="s">
        <v>67</v>
      </c>
      <c r="D38" s="37">
        <v>200000</v>
      </c>
      <c r="E38" s="9" t="s">
        <v>10</v>
      </c>
      <c r="F38" s="36" t="s">
        <v>258</v>
      </c>
      <c r="G38" s="4"/>
    </row>
    <row r="39" spans="1:7" ht="21.95" customHeight="1" x14ac:dyDescent="0.3">
      <c r="A39" s="38">
        <f>A38+1</f>
        <v>35</v>
      </c>
      <c r="B39" s="31" t="s">
        <v>221</v>
      </c>
      <c r="C39" s="35" t="s">
        <v>201</v>
      </c>
      <c r="D39" s="40">
        <v>53590</v>
      </c>
      <c r="E39" s="9" t="s">
        <v>10</v>
      </c>
      <c r="F39" s="98">
        <v>53590</v>
      </c>
      <c r="G39" s="4"/>
    </row>
    <row r="40" spans="1:7" ht="21.95" customHeight="1" x14ac:dyDescent="0.3">
      <c r="A40" s="38">
        <f>A39+1</f>
        <v>36</v>
      </c>
      <c r="B40" s="31" t="s">
        <v>138</v>
      </c>
      <c r="C40" s="35" t="s">
        <v>201</v>
      </c>
      <c r="D40" s="40">
        <v>40000</v>
      </c>
      <c r="E40" s="9" t="s">
        <v>10</v>
      </c>
      <c r="F40" s="98">
        <v>40000</v>
      </c>
      <c r="G40" s="4"/>
    </row>
    <row r="41" spans="1:7" ht="21.95" customHeight="1" x14ac:dyDescent="0.3">
      <c r="A41" s="38">
        <f>A40+1</f>
        <v>37</v>
      </c>
      <c r="B41" s="31" t="s">
        <v>222</v>
      </c>
      <c r="C41" s="35" t="s">
        <v>67</v>
      </c>
      <c r="D41" s="37">
        <v>100000</v>
      </c>
      <c r="E41" s="9" t="s">
        <v>10</v>
      </c>
      <c r="F41" s="36" t="s">
        <v>259</v>
      </c>
      <c r="G41" s="4"/>
    </row>
    <row r="42" spans="1:7" ht="21.95" customHeight="1" x14ac:dyDescent="0.3">
      <c r="A42" s="38">
        <f>A41+1</f>
        <v>38</v>
      </c>
      <c r="B42" s="31" t="s">
        <v>222</v>
      </c>
      <c r="C42" s="35" t="s">
        <v>67</v>
      </c>
      <c r="D42" s="37">
        <v>200000</v>
      </c>
      <c r="E42" s="9" t="s">
        <v>10</v>
      </c>
      <c r="F42" s="36" t="s">
        <v>258</v>
      </c>
      <c r="G42" s="4"/>
    </row>
    <row r="43" spans="1:7" ht="21.95" customHeight="1" x14ac:dyDescent="0.3">
      <c r="A43" s="38">
        <f>A42+1</f>
        <v>39</v>
      </c>
      <c r="B43" s="31" t="s">
        <v>223</v>
      </c>
      <c r="C43" s="39" t="s">
        <v>201</v>
      </c>
      <c r="D43" s="40">
        <v>39800</v>
      </c>
      <c r="E43" s="9" t="s">
        <v>10</v>
      </c>
      <c r="F43" s="98">
        <v>39800</v>
      </c>
      <c r="G43" s="4"/>
    </row>
    <row r="44" spans="1:7" ht="21.95" customHeight="1" x14ac:dyDescent="0.3">
      <c r="A44" s="38">
        <f>A43+1</f>
        <v>40</v>
      </c>
      <c r="B44" s="31" t="s">
        <v>224</v>
      </c>
      <c r="C44" s="39" t="s">
        <v>201</v>
      </c>
      <c r="D44" s="40">
        <v>40000</v>
      </c>
      <c r="E44" s="9" t="s">
        <v>10</v>
      </c>
      <c r="F44" s="98">
        <v>40000</v>
      </c>
      <c r="G44" s="4"/>
    </row>
    <row r="45" spans="1:7" ht="21.95" customHeight="1" x14ac:dyDescent="0.3">
      <c r="A45" s="38">
        <f>A44+1</f>
        <v>41</v>
      </c>
      <c r="B45" s="31" t="s">
        <v>225</v>
      </c>
      <c r="C45" s="35" t="s">
        <v>201</v>
      </c>
      <c r="D45" s="40">
        <v>16050</v>
      </c>
      <c r="E45" s="9" t="s">
        <v>10</v>
      </c>
      <c r="F45" s="98">
        <v>16050</v>
      </c>
      <c r="G45" s="4"/>
    </row>
    <row r="46" spans="1:7" ht="21.95" customHeight="1" x14ac:dyDescent="0.3">
      <c r="A46" s="38">
        <f>A45+1</f>
        <v>42</v>
      </c>
      <c r="B46" s="31" t="s">
        <v>143</v>
      </c>
      <c r="C46" s="35" t="s">
        <v>201</v>
      </c>
      <c r="D46" s="40">
        <v>151200</v>
      </c>
      <c r="E46" s="9" t="s">
        <v>10</v>
      </c>
      <c r="F46" s="98">
        <v>151200</v>
      </c>
      <c r="G46" s="4"/>
    </row>
    <row r="47" spans="1:7" ht="21.95" customHeight="1" x14ac:dyDescent="0.3">
      <c r="A47" s="38">
        <f>A46+1</f>
        <v>43</v>
      </c>
      <c r="B47" s="31" t="s">
        <v>226</v>
      </c>
      <c r="C47" s="35" t="s">
        <v>67</v>
      </c>
      <c r="D47" s="37">
        <v>100000</v>
      </c>
      <c r="E47" s="9" t="s">
        <v>10</v>
      </c>
      <c r="F47" s="36" t="s">
        <v>259</v>
      </c>
      <c r="G47" s="4"/>
    </row>
    <row r="48" spans="1:7" ht="21.95" customHeight="1" x14ac:dyDescent="0.3">
      <c r="A48" s="38">
        <f>A47+1</f>
        <v>44</v>
      </c>
      <c r="B48" s="31" t="s">
        <v>226</v>
      </c>
      <c r="C48" s="35" t="s">
        <v>67</v>
      </c>
      <c r="D48" s="37">
        <v>200000</v>
      </c>
      <c r="E48" s="9" t="s">
        <v>10</v>
      </c>
      <c r="F48" s="36" t="s">
        <v>258</v>
      </c>
      <c r="G48" s="4"/>
    </row>
    <row r="49" spans="1:7" ht="21.95" customHeight="1" x14ac:dyDescent="0.3">
      <c r="A49" s="38">
        <f>A48+1</f>
        <v>45</v>
      </c>
      <c r="B49" s="31" t="s">
        <v>227</v>
      </c>
      <c r="C49" s="39" t="s">
        <v>201</v>
      </c>
      <c r="D49" s="40">
        <v>200000</v>
      </c>
      <c r="E49" s="9" t="s">
        <v>10</v>
      </c>
      <c r="F49" s="98">
        <v>200000</v>
      </c>
      <c r="G49" s="4"/>
    </row>
    <row r="50" spans="1:7" ht="21.95" customHeight="1" x14ac:dyDescent="0.3">
      <c r="A50" s="38">
        <f>A49+1</f>
        <v>46</v>
      </c>
      <c r="B50" s="31" t="s">
        <v>155</v>
      </c>
      <c r="C50" s="39" t="s">
        <v>201</v>
      </c>
      <c r="D50" s="40">
        <v>40000</v>
      </c>
      <c r="E50" s="9" t="s">
        <v>10</v>
      </c>
      <c r="F50" s="98">
        <v>40000</v>
      </c>
      <c r="G50" s="4"/>
    </row>
    <row r="51" spans="1:7" ht="21.95" customHeight="1" x14ac:dyDescent="0.3">
      <c r="A51" s="38">
        <f>A50+1</f>
        <v>47</v>
      </c>
      <c r="B51" s="31" t="s">
        <v>156</v>
      </c>
      <c r="C51" s="35" t="s">
        <v>201</v>
      </c>
      <c r="D51" s="40">
        <v>34050</v>
      </c>
      <c r="E51" s="9" t="s">
        <v>10</v>
      </c>
      <c r="F51" s="98">
        <v>34050</v>
      </c>
      <c r="G51" s="4"/>
    </row>
    <row r="52" spans="1:7" ht="21.95" customHeight="1" x14ac:dyDescent="0.3">
      <c r="A52" s="38">
        <f>A51+1</f>
        <v>48</v>
      </c>
      <c r="B52" s="31" t="s">
        <v>158</v>
      </c>
      <c r="C52" s="35" t="s">
        <v>67</v>
      </c>
      <c r="D52" s="37">
        <v>100000</v>
      </c>
      <c r="E52" s="9" t="s">
        <v>10</v>
      </c>
      <c r="F52" s="36" t="s">
        <v>259</v>
      </c>
      <c r="G52" s="4"/>
    </row>
    <row r="53" spans="1:7" ht="21.95" customHeight="1" x14ac:dyDescent="0.3">
      <c r="A53" s="38">
        <f>A52+1</f>
        <v>49</v>
      </c>
      <c r="B53" s="31" t="s">
        <v>158</v>
      </c>
      <c r="C53" s="35" t="s">
        <v>67</v>
      </c>
      <c r="D53" s="37">
        <v>200000</v>
      </c>
      <c r="E53" s="9" t="s">
        <v>10</v>
      </c>
      <c r="F53" s="36" t="s">
        <v>258</v>
      </c>
      <c r="G53" s="4"/>
    </row>
    <row r="54" spans="1:7" ht="21.95" customHeight="1" x14ac:dyDescent="0.3">
      <c r="A54" s="38">
        <f>A53+1</f>
        <v>50</v>
      </c>
      <c r="B54" s="31" t="s">
        <v>228</v>
      </c>
      <c r="C54" s="35" t="s">
        <v>201</v>
      </c>
      <c r="D54" s="40">
        <v>40000</v>
      </c>
      <c r="E54" s="9" t="s">
        <v>10</v>
      </c>
      <c r="F54" s="98">
        <v>40000</v>
      </c>
      <c r="G54" s="4"/>
    </row>
    <row r="55" spans="1:7" ht="21.95" customHeight="1" x14ac:dyDescent="0.3">
      <c r="A55" s="38">
        <f>A54+1</f>
        <v>51</v>
      </c>
      <c r="B55" s="31" t="s">
        <v>229</v>
      </c>
      <c r="C55" s="39" t="s">
        <v>201</v>
      </c>
      <c r="D55" s="40">
        <v>40000</v>
      </c>
      <c r="E55" s="9" t="s">
        <v>10</v>
      </c>
      <c r="F55" s="98">
        <v>40000</v>
      </c>
      <c r="G55" s="4"/>
    </row>
    <row r="56" spans="1:7" ht="21.95" customHeight="1" x14ac:dyDescent="0.3">
      <c r="A56" s="38">
        <f>A55+1</f>
        <v>52</v>
      </c>
      <c r="B56" s="31" t="s">
        <v>230</v>
      </c>
      <c r="C56" s="39" t="s">
        <v>201</v>
      </c>
      <c r="D56" s="40">
        <v>120000</v>
      </c>
      <c r="E56" s="9" t="s">
        <v>10</v>
      </c>
      <c r="F56" s="98">
        <v>120000</v>
      </c>
      <c r="G56" s="4"/>
    </row>
    <row r="57" spans="1:7" ht="21.95" customHeight="1" x14ac:dyDescent="0.3">
      <c r="A57" s="38">
        <f>A56+1</f>
        <v>53</v>
      </c>
      <c r="B57" s="31" t="s">
        <v>231</v>
      </c>
      <c r="C57" s="35" t="s">
        <v>201</v>
      </c>
      <c r="D57" s="40">
        <v>13530</v>
      </c>
      <c r="E57" s="9" t="s">
        <v>10</v>
      </c>
      <c r="F57" s="98">
        <v>13530</v>
      </c>
      <c r="G57" s="4"/>
    </row>
    <row r="58" spans="1:7" ht="21.95" customHeight="1" x14ac:dyDescent="0.3">
      <c r="A58" s="38">
        <f>A57+1</f>
        <v>54</v>
      </c>
      <c r="B58" s="31" t="s">
        <v>232</v>
      </c>
      <c r="C58" s="35" t="s">
        <v>201</v>
      </c>
      <c r="D58" s="40">
        <v>40000</v>
      </c>
      <c r="E58" s="9" t="s">
        <v>10</v>
      </c>
      <c r="F58" s="98">
        <v>40000</v>
      </c>
      <c r="G58" s="4"/>
    </row>
    <row r="59" spans="1:7" ht="21.95" customHeight="1" x14ac:dyDescent="0.3">
      <c r="A59" s="38">
        <f>A58+1</f>
        <v>55</v>
      </c>
      <c r="B59" s="31" t="s">
        <v>232</v>
      </c>
      <c r="C59" s="35" t="s">
        <v>67</v>
      </c>
      <c r="D59" s="37">
        <v>100000</v>
      </c>
      <c r="E59" s="9" t="s">
        <v>10</v>
      </c>
      <c r="F59" s="36" t="s">
        <v>259</v>
      </c>
      <c r="G59" s="4"/>
    </row>
    <row r="60" spans="1:7" ht="21.95" customHeight="1" x14ac:dyDescent="0.3">
      <c r="A60" s="38">
        <f>A59+1</f>
        <v>56</v>
      </c>
      <c r="B60" s="31" t="s">
        <v>232</v>
      </c>
      <c r="C60" s="35" t="s">
        <v>67</v>
      </c>
      <c r="D60" s="37">
        <v>200000</v>
      </c>
      <c r="E60" s="9" t="s">
        <v>10</v>
      </c>
      <c r="F60" s="36" t="s">
        <v>258</v>
      </c>
      <c r="G60" s="4"/>
    </row>
    <row r="61" spans="1:7" ht="21.95" customHeight="1" x14ac:dyDescent="0.3">
      <c r="A61" s="38">
        <f>A60+1</f>
        <v>57</v>
      </c>
      <c r="B61" s="31" t="s">
        <v>233</v>
      </c>
      <c r="C61" s="35" t="s">
        <v>201</v>
      </c>
      <c r="D61" s="40">
        <v>16200</v>
      </c>
      <c r="E61" s="9" t="s">
        <v>10</v>
      </c>
      <c r="F61" s="98">
        <v>16200</v>
      </c>
      <c r="G61" s="4"/>
    </row>
    <row r="62" spans="1:7" ht="21.95" customHeight="1" x14ac:dyDescent="0.3">
      <c r="A62" s="38">
        <f>A61+1</f>
        <v>58</v>
      </c>
      <c r="B62" s="31" t="s">
        <v>234</v>
      </c>
      <c r="C62" s="39" t="s">
        <v>201</v>
      </c>
      <c r="D62" s="40">
        <v>40000</v>
      </c>
      <c r="E62" s="9" t="s">
        <v>10</v>
      </c>
      <c r="F62" s="98">
        <v>40000</v>
      </c>
      <c r="G62" s="4"/>
    </row>
    <row r="63" spans="1:7" ht="21.95" customHeight="1" x14ac:dyDescent="0.3">
      <c r="A63" s="38">
        <f>A62+1</f>
        <v>59</v>
      </c>
      <c r="B63" s="31" t="s">
        <v>168</v>
      </c>
      <c r="C63" s="39" t="s">
        <v>201</v>
      </c>
      <c r="D63" s="40">
        <v>80000</v>
      </c>
      <c r="E63" s="9" t="s">
        <v>10</v>
      </c>
      <c r="F63" s="98">
        <v>80000</v>
      </c>
      <c r="G63" s="4"/>
    </row>
    <row r="64" spans="1:7" ht="21.95" customHeight="1" x14ac:dyDescent="0.3">
      <c r="A64" s="38">
        <f>A63+1</f>
        <v>60</v>
      </c>
      <c r="B64" s="31" t="s">
        <v>169</v>
      </c>
      <c r="C64" s="39" t="s">
        <v>201</v>
      </c>
      <c r="D64" s="40">
        <v>40000</v>
      </c>
      <c r="E64" s="9" t="s">
        <v>10</v>
      </c>
      <c r="F64" s="98">
        <v>40000</v>
      </c>
      <c r="G64" s="4"/>
    </row>
    <row r="65" spans="1:7" ht="21.95" customHeight="1" x14ac:dyDescent="0.3">
      <c r="A65" s="38">
        <f>A64+1</f>
        <v>61</v>
      </c>
      <c r="B65" s="31" t="s">
        <v>235</v>
      </c>
      <c r="C65" s="35" t="s">
        <v>67</v>
      </c>
      <c r="D65" s="37">
        <v>100000</v>
      </c>
      <c r="E65" s="9" t="s">
        <v>10</v>
      </c>
      <c r="F65" s="36" t="s">
        <v>259</v>
      </c>
      <c r="G65" s="4"/>
    </row>
    <row r="66" spans="1:7" ht="21.95" customHeight="1" x14ac:dyDescent="0.3">
      <c r="A66" s="38">
        <f>A65+1</f>
        <v>62</v>
      </c>
      <c r="B66" s="31" t="s">
        <v>235</v>
      </c>
      <c r="C66" s="35" t="s">
        <v>67</v>
      </c>
      <c r="D66" s="37">
        <v>200000</v>
      </c>
      <c r="E66" s="9" t="s">
        <v>10</v>
      </c>
      <c r="F66" s="36" t="s">
        <v>258</v>
      </c>
      <c r="G66" s="4"/>
    </row>
    <row r="67" spans="1:7" ht="21.95" customHeight="1" x14ac:dyDescent="0.3">
      <c r="A67" s="38">
        <f>A66+1</f>
        <v>63</v>
      </c>
      <c r="B67" s="31" t="s">
        <v>236</v>
      </c>
      <c r="C67" s="39" t="s">
        <v>237</v>
      </c>
      <c r="D67" s="40">
        <v>55000</v>
      </c>
      <c r="E67" s="9" t="s">
        <v>10</v>
      </c>
      <c r="F67" s="36" t="s">
        <v>252</v>
      </c>
      <c r="G67" s="4"/>
    </row>
    <row r="68" spans="1:7" ht="21.95" customHeight="1" x14ac:dyDescent="0.3">
      <c r="A68" s="38">
        <f>A67+1</f>
        <v>64</v>
      </c>
      <c r="B68" s="31" t="s">
        <v>238</v>
      </c>
      <c r="C68" s="39" t="s">
        <v>239</v>
      </c>
      <c r="D68" s="40">
        <v>40000</v>
      </c>
      <c r="E68" s="9" t="s">
        <v>10</v>
      </c>
      <c r="F68" s="36" t="s">
        <v>253</v>
      </c>
      <c r="G68" s="4"/>
    </row>
    <row r="69" spans="1:7" ht="21.95" customHeight="1" x14ac:dyDescent="0.3">
      <c r="A69" s="38">
        <f>A68+1</f>
        <v>65</v>
      </c>
      <c r="B69" s="31" t="s">
        <v>240</v>
      </c>
      <c r="C69" s="35" t="s">
        <v>201</v>
      </c>
      <c r="D69" s="40">
        <v>145120</v>
      </c>
      <c r="E69" s="9" t="s">
        <v>10</v>
      </c>
      <c r="F69" s="98">
        <v>145120</v>
      </c>
      <c r="G69" s="4"/>
    </row>
    <row r="70" spans="1:7" ht="21.95" customHeight="1" x14ac:dyDescent="0.3">
      <c r="A70" s="38">
        <f>A69+1</f>
        <v>66</v>
      </c>
      <c r="B70" s="31" t="s">
        <v>241</v>
      </c>
      <c r="C70" s="35" t="s">
        <v>201</v>
      </c>
      <c r="D70" s="40">
        <v>80000</v>
      </c>
      <c r="E70" s="9" t="s">
        <v>10</v>
      </c>
      <c r="F70" s="98">
        <v>80000</v>
      </c>
      <c r="G70" s="4"/>
    </row>
    <row r="71" spans="1:7" ht="21.95" customHeight="1" x14ac:dyDescent="0.3">
      <c r="A71" s="38">
        <f>A70+1</f>
        <v>67</v>
      </c>
      <c r="B71" s="31" t="s">
        <v>241</v>
      </c>
      <c r="C71" s="39" t="s">
        <v>242</v>
      </c>
      <c r="D71" s="40">
        <v>3600000</v>
      </c>
      <c r="E71" s="9" t="s">
        <v>10</v>
      </c>
      <c r="F71" s="36" t="s">
        <v>254</v>
      </c>
      <c r="G71" s="4"/>
    </row>
    <row r="72" spans="1:7" ht="21.95" customHeight="1" x14ac:dyDescent="0.3">
      <c r="A72" s="38">
        <f t="shared" ref="A72:A74" si="0">A71+1</f>
        <v>68</v>
      </c>
      <c r="B72" s="31" t="s">
        <v>171</v>
      </c>
      <c r="C72" s="39" t="s">
        <v>243</v>
      </c>
      <c r="D72" s="40">
        <v>300000</v>
      </c>
      <c r="E72" s="9" t="s">
        <v>10</v>
      </c>
      <c r="F72" s="36" t="s">
        <v>260</v>
      </c>
      <c r="G72" s="4"/>
    </row>
    <row r="73" spans="1:7" ht="21.95" customHeight="1" x14ac:dyDescent="0.3">
      <c r="A73" s="38">
        <f t="shared" si="0"/>
        <v>69</v>
      </c>
      <c r="B73" s="31" t="s">
        <v>171</v>
      </c>
      <c r="C73" s="39" t="s">
        <v>243</v>
      </c>
      <c r="D73" s="40">
        <v>300000</v>
      </c>
      <c r="E73" s="9" t="s">
        <v>10</v>
      </c>
      <c r="F73" s="36" t="s">
        <v>260</v>
      </c>
      <c r="G73" s="4"/>
    </row>
    <row r="74" spans="1:7" ht="21.95" customHeight="1" x14ac:dyDescent="0.3">
      <c r="A74" s="38">
        <f t="shared" si="0"/>
        <v>70</v>
      </c>
      <c r="B74" s="31" t="s">
        <v>244</v>
      </c>
      <c r="C74" s="35" t="s">
        <v>243</v>
      </c>
      <c r="D74" s="40">
        <v>298980</v>
      </c>
      <c r="E74" s="9" t="s">
        <v>10</v>
      </c>
      <c r="F74" s="36" t="s">
        <v>261</v>
      </c>
      <c r="G74" s="4"/>
    </row>
    <row r="75" spans="1:7" ht="21.95" customHeight="1" x14ac:dyDescent="0.3">
      <c r="A75" s="38">
        <f>A74+1</f>
        <v>71</v>
      </c>
      <c r="B75" s="31" t="s">
        <v>245</v>
      </c>
      <c r="C75" s="35" t="s">
        <v>201</v>
      </c>
      <c r="D75" s="40">
        <v>80000</v>
      </c>
      <c r="E75" s="9" t="s">
        <v>10</v>
      </c>
      <c r="F75" s="98">
        <v>80000</v>
      </c>
      <c r="G75" s="4"/>
    </row>
    <row r="76" spans="1:7" ht="21.95" customHeight="1" x14ac:dyDescent="0.3">
      <c r="A76" s="38">
        <f>A75+1</f>
        <v>72</v>
      </c>
      <c r="B76" s="31" t="s">
        <v>175</v>
      </c>
      <c r="C76" s="39" t="s">
        <v>243</v>
      </c>
      <c r="D76" s="40">
        <v>300000</v>
      </c>
      <c r="E76" s="9" t="s">
        <v>10</v>
      </c>
      <c r="F76" s="36" t="s">
        <v>260</v>
      </c>
      <c r="G76" s="4"/>
    </row>
    <row r="77" spans="1:7" ht="21.95" customHeight="1" x14ac:dyDescent="0.3">
      <c r="A77" s="38">
        <f>A76+1</f>
        <v>73</v>
      </c>
      <c r="B77" s="31" t="s">
        <v>246</v>
      </c>
      <c r="C77" s="35" t="s">
        <v>243</v>
      </c>
      <c r="D77" s="40">
        <v>600000</v>
      </c>
      <c r="E77" s="9" t="s">
        <v>10</v>
      </c>
      <c r="F77" s="36" t="s">
        <v>262</v>
      </c>
      <c r="G77" s="4"/>
    </row>
    <row r="78" spans="1:7" ht="21.95" customHeight="1" x14ac:dyDescent="0.3">
      <c r="A78" s="38">
        <f>A77+1</f>
        <v>74</v>
      </c>
      <c r="B78" s="31" t="s">
        <v>246</v>
      </c>
      <c r="C78" s="35" t="s">
        <v>243</v>
      </c>
      <c r="D78" s="40">
        <v>540000</v>
      </c>
      <c r="E78" s="9" t="s">
        <v>10</v>
      </c>
      <c r="F78" s="36" t="s">
        <v>263</v>
      </c>
      <c r="G78" s="4"/>
    </row>
    <row r="79" spans="1:7" ht="21.95" customHeight="1" x14ac:dyDescent="0.3">
      <c r="A79" s="38">
        <f>A78+1</f>
        <v>75</v>
      </c>
      <c r="B79" s="31" t="s">
        <v>177</v>
      </c>
      <c r="C79" s="39" t="s">
        <v>201</v>
      </c>
      <c r="D79" s="40">
        <v>40000</v>
      </c>
      <c r="E79" s="9" t="s">
        <v>10</v>
      </c>
      <c r="F79" s="98">
        <v>40000</v>
      </c>
      <c r="G79" s="4"/>
    </row>
    <row r="80" spans="1:7" ht="21.95" customHeight="1" x14ac:dyDescent="0.3">
      <c r="A80" s="38">
        <f>A79+1</f>
        <v>76</v>
      </c>
      <c r="B80" s="31" t="s">
        <v>247</v>
      </c>
      <c r="C80" s="35" t="s">
        <v>67</v>
      </c>
      <c r="D80" s="37">
        <v>100000</v>
      </c>
      <c r="E80" s="9" t="s">
        <v>10</v>
      </c>
      <c r="F80" s="36" t="s">
        <v>259</v>
      </c>
      <c r="G80" s="4"/>
    </row>
    <row r="81" spans="1:7" ht="21.95" customHeight="1" x14ac:dyDescent="0.3">
      <c r="A81" s="38">
        <f>A80+1</f>
        <v>77</v>
      </c>
      <c r="B81" s="31" t="s">
        <v>247</v>
      </c>
      <c r="C81" s="35" t="s">
        <v>67</v>
      </c>
      <c r="D81" s="37">
        <v>200000</v>
      </c>
      <c r="E81" s="9" t="s">
        <v>10</v>
      </c>
      <c r="F81" s="36" t="s">
        <v>258</v>
      </c>
      <c r="G81" s="4"/>
    </row>
    <row r="82" spans="1:7" ht="21.95" customHeight="1" x14ac:dyDescent="0.3">
      <c r="A82" s="38">
        <f>A81+1</f>
        <v>78</v>
      </c>
      <c r="B82" s="31" t="s">
        <v>248</v>
      </c>
      <c r="C82" s="35" t="s">
        <v>243</v>
      </c>
      <c r="D82" s="40">
        <v>180000</v>
      </c>
      <c r="E82" s="9" t="s">
        <v>10</v>
      </c>
      <c r="F82" s="36" t="s">
        <v>264</v>
      </c>
      <c r="G82" s="4"/>
    </row>
    <row r="83" spans="1:7" ht="21.95" customHeight="1" x14ac:dyDescent="0.3">
      <c r="A83" s="38">
        <f>A82+1</f>
        <v>79</v>
      </c>
      <c r="B83" s="31" t="s">
        <v>248</v>
      </c>
      <c r="C83" s="39" t="s">
        <v>249</v>
      </c>
      <c r="D83" s="40">
        <v>55000</v>
      </c>
      <c r="E83" s="9" t="s">
        <v>10</v>
      </c>
      <c r="F83" s="36" t="s">
        <v>255</v>
      </c>
      <c r="G83" s="4"/>
    </row>
    <row r="84" spans="1:7" ht="21.95" customHeight="1" thickBot="1" x14ac:dyDescent="0.35">
      <c r="A84" s="38">
        <f>A83+1</f>
        <v>80</v>
      </c>
      <c r="B84" s="31" t="s">
        <v>250</v>
      </c>
      <c r="C84" s="35" t="s">
        <v>201</v>
      </c>
      <c r="D84" s="40">
        <v>40000</v>
      </c>
      <c r="E84" s="9" t="s">
        <v>10</v>
      </c>
      <c r="F84" s="98">
        <v>40000</v>
      </c>
      <c r="G84" s="4"/>
    </row>
    <row r="85" spans="1:7" ht="30" customHeight="1" thickBot="1" x14ac:dyDescent="0.35">
      <c r="A85" s="76" t="s">
        <v>22</v>
      </c>
      <c r="B85" s="77"/>
      <c r="C85" s="77"/>
      <c r="D85" s="69">
        <f>SUM(D5:D84)</f>
        <v>12930060</v>
      </c>
      <c r="E85" s="69"/>
      <c r="F85" s="68"/>
      <c r="G85" s="34"/>
    </row>
  </sheetData>
  <autoFilter ref="A4:G85" xr:uid="{00000000-0009-0000-0000-000002000000}">
    <sortState xmlns:xlrd2="http://schemas.microsoft.com/office/spreadsheetml/2017/richdata2" ref="A5:G85">
      <sortCondition ref="B4:B85"/>
    </sortState>
  </autoFilter>
  <mergeCells count="3">
    <mergeCell ref="A3:G3"/>
    <mergeCell ref="A2:G2"/>
    <mergeCell ref="A85:C8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"/>
  <sheetViews>
    <sheetView workbookViewId="0">
      <selection activeCell="C7" sqref="C7"/>
    </sheetView>
  </sheetViews>
  <sheetFormatPr defaultRowHeight="15" customHeight="1" x14ac:dyDescent="0.3"/>
  <cols>
    <col min="1" max="1" width="5.625" style="3" customWidth="1"/>
    <col min="2" max="2" width="8.625" style="3" customWidth="1"/>
    <col min="3" max="3" width="22.5" style="3" customWidth="1"/>
    <col min="4" max="4" width="13.875" style="3" customWidth="1"/>
    <col min="5" max="5" width="10.625" style="3" customWidth="1"/>
    <col min="6" max="7" width="15.625" style="3" customWidth="1"/>
    <col min="8" max="8" width="5.625" style="3" customWidth="1"/>
    <col min="9" max="9" width="10.875" style="3" customWidth="1"/>
    <col min="10" max="10" width="10.125" style="3" customWidth="1"/>
    <col min="11" max="11" width="16.75" style="3" customWidth="1"/>
    <col min="12" max="16384" width="9" style="3"/>
  </cols>
  <sheetData>
    <row r="1" spans="1:10" ht="15" customHeight="1" x14ac:dyDescent="0.3">
      <c r="A1" s="10"/>
      <c r="B1" s="1"/>
      <c r="C1" s="1"/>
      <c r="D1" s="1"/>
      <c r="E1" s="1"/>
      <c r="F1" s="1"/>
      <c r="G1" s="1"/>
      <c r="H1" s="1"/>
    </row>
    <row r="2" spans="1:10" ht="39.950000000000003" customHeight="1" x14ac:dyDescent="0.3">
      <c r="A2" s="75">
        <f>'후원금 수입명세서'!A2</f>
        <v>2024</v>
      </c>
      <c r="B2" s="75"/>
      <c r="C2" s="75"/>
      <c r="D2" s="75"/>
      <c r="E2" s="75"/>
      <c r="F2" s="75"/>
      <c r="G2" s="75"/>
      <c r="H2" s="75"/>
      <c r="I2" s="23"/>
      <c r="J2" s="23"/>
    </row>
    <row r="3" spans="1:10" ht="20.100000000000001" customHeight="1" thickBot="1" x14ac:dyDescent="0.35">
      <c r="A3" s="78" t="s">
        <v>36</v>
      </c>
      <c r="B3" s="78"/>
      <c r="C3" s="78"/>
      <c r="D3" s="78"/>
      <c r="E3" s="78"/>
      <c r="F3" s="78"/>
      <c r="G3" s="78"/>
      <c r="H3" s="78"/>
    </row>
    <row r="4" spans="1:10" ht="30" customHeight="1" thickBot="1" x14ac:dyDescent="0.35">
      <c r="A4" s="16" t="s">
        <v>32</v>
      </c>
      <c r="B4" s="17" t="s">
        <v>0</v>
      </c>
      <c r="C4" s="17" t="s">
        <v>35</v>
      </c>
      <c r="D4" s="17" t="s">
        <v>37</v>
      </c>
      <c r="E4" s="24" t="s">
        <v>33</v>
      </c>
      <c r="F4" s="17" t="s">
        <v>38</v>
      </c>
      <c r="G4" s="17" t="s">
        <v>39</v>
      </c>
      <c r="H4" s="18" t="s">
        <v>3</v>
      </c>
    </row>
    <row r="5" spans="1:10" ht="32.25" customHeight="1" thickTop="1" x14ac:dyDescent="0.3">
      <c r="A5" s="101">
        <v>1</v>
      </c>
      <c r="B5" s="83" t="s">
        <v>85</v>
      </c>
      <c r="C5" s="45" t="s">
        <v>265</v>
      </c>
      <c r="D5" s="102" t="s">
        <v>266</v>
      </c>
      <c r="E5" s="45" t="s">
        <v>10</v>
      </c>
      <c r="F5" s="85" t="s">
        <v>180</v>
      </c>
      <c r="G5" s="45">
        <v>1048600</v>
      </c>
      <c r="H5" s="46"/>
    </row>
    <row r="6" spans="1:10" ht="32.25" customHeight="1" x14ac:dyDescent="0.3">
      <c r="A6" s="47">
        <f>A5+1</f>
        <v>2</v>
      </c>
      <c r="B6" s="88" t="s">
        <v>103</v>
      </c>
      <c r="C6" s="9" t="s">
        <v>267</v>
      </c>
      <c r="D6" s="103" t="s">
        <v>266</v>
      </c>
      <c r="E6" s="9" t="s">
        <v>10</v>
      </c>
      <c r="F6" s="90" t="s">
        <v>182</v>
      </c>
      <c r="G6" s="9">
        <v>5025000</v>
      </c>
      <c r="H6" s="4"/>
    </row>
    <row r="7" spans="1:10" ht="32.25" customHeight="1" x14ac:dyDescent="0.3">
      <c r="A7" s="47">
        <f t="shared" ref="A7:A10" si="0">A6+1</f>
        <v>3</v>
      </c>
      <c r="B7" s="88" t="s">
        <v>183</v>
      </c>
      <c r="C7" s="9" t="s">
        <v>268</v>
      </c>
      <c r="D7" s="103" t="s">
        <v>266</v>
      </c>
      <c r="E7" s="9" t="s">
        <v>10</v>
      </c>
      <c r="F7" s="90" t="s">
        <v>187</v>
      </c>
      <c r="G7" s="9">
        <v>80000</v>
      </c>
      <c r="H7" s="4"/>
    </row>
    <row r="8" spans="1:10" ht="32.25" customHeight="1" x14ac:dyDescent="0.3">
      <c r="A8" s="47">
        <f t="shared" si="0"/>
        <v>4</v>
      </c>
      <c r="B8" s="88" t="s">
        <v>183</v>
      </c>
      <c r="C8" s="9" t="s">
        <v>268</v>
      </c>
      <c r="D8" s="103" t="s">
        <v>266</v>
      </c>
      <c r="E8" s="9" t="s">
        <v>10</v>
      </c>
      <c r="F8" s="90" t="s">
        <v>187</v>
      </c>
      <c r="G8" s="9">
        <v>100000</v>
      </c>
      <c r="H8" s="4"/>
    </row>
    <row r="9" spans="1:10" ht="32.25" customHeight="1" x14ac:dyDescent="0.3">
      <c r="A9" s="47">
        <f t="shared" si="0"/>
        <v>5</v>
      </c>
      <c r="B9" s="88" t="s">
        <v>183</v>
      </c>
      <c r="C9" s="9" t="s">
        <v>268</v>
      </c>
      <c r="D9" s="103" t="s">
        <v>266</v>
      </c>
      <c r="E9" s="9" t="s">
        <v>10</v>
      </c>
      <c r="F9" s="90" t="s">
        <v>187</v>
      </c>
      <c r="G9" s="9">
        <v>160000</v>
      </c>
      <c r="H9" s="4"/>
    </row>
    <row r="10" spans="1:10" ht="32.25" customHeight="1" thickBot="1" x14ac:dyDescent="0.35">
      <c r="A10" s="50">
        <f t="shared" si="0"/>
        <v>6</v>
      </c>
      <c r="B10" s="104" t="s">
        <v>164</v>
      </c>
      <c r="C10" s="105" t="s">
        <v>269</v>
      </c>
      <c r="D10" s="106" t="s">
        <v>266</v>
      </c>
      <c r="E10" s="105" t="s">
        <v>10</v>
      </c>
      <c r="F10" s="107" t="s">
        <v>191</v>
      </c>
      <c r="G10" s="105">
        <v>3168008</v>
      </c>
      <c r="H10" s="108"/>
    </row>
    <row r="11" spans="1:10" ht="30" customHeight="1" thickBot="1" x14ac:dyDescent="0.35">
      <c r="A11" s="76" t="s">
        <v>20</v>
      </c>
      <c r="B11" s="77"/>
      <c r="C11" s="77"/>
      <c r="D11" s="77"/>
      <c r="E11" s="77"/>
      <c r="F11" s="77"/>
      <c r="G11" s="33">
        <f>SUM(G5:G5)</f>
        <v>1048600</v>
      </c>
      <c r="H11" s="34"/>
    </row>
  </sheetData>
  <mergeCells count="3">
    <mergeCell ref="A2:H2"/>
    <mergeCell ref="A3:H3"/>
    <mergeCell ref="A11:F1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D18"/>
  <sheetViews>
    <sheetView workbookViewId="0">
      <selection activeCell="B5" sqref="B5:C5"/>
    </sheetView>
  </sheetViews>
  <sheetFormatPr defaultRowHeight="15" customHeight="1" x14ac:dyDescent="0.3"/>
  <cols>
    <col min="1" max="3" width="16.625" style="2" customWidth="1"/>
    <col min="4" max="4" width="42.625" style="2" customWidth="1"/>
    <col min="5" max="5" width="9" style="2" customWidth="1"/>
    <col min="6" max="16384" width="9" style="2"/>
  </cols>
  <sheetData>
    <row r="2" spans="1:4" ht="39.950000000000003" customHeight="1" x14ac:dyDescent="0.3">
      <c r="A2" s="75">
        <f>'후원금 수입명세서'!A2</f>
        <v>2024</v>
      </c>
      <c r="B2" s="75"/>
      <c r="C2" s="75"/>
      <c r="D2" s="75"/>
    </row>
    <row r="3" spans="1:4" s="11" customFormat="1" ht="20.100000000000001" customHeight="1" thickBot="1" x14ac:dyDescent="0.35">
      <c r="A3" s="71" t="s">
        <v>14</v>
      </c>
      <c r="B3" s="71"/>
      <c r="C3" s="71"/>
      <c r="D3" s="71"/>
    </row>
    <row r="4" spans="1:4" ht="30" customHeight="1" thickBot="1" x14ac:dyDescent="0.35">
      <c r="A4" s="21" t="s">
        <v>6</v>
      </c>
      <c r="B4" s="81" t="s">
        <v>7</v>
      </c>
      <c r="C4" s="81"/>
      <c r="D4" s="22" t="s">
        <v>8</v>
      </c>
    </row>
    <row r="5" spans="1:4" ht="30" customHeight="1" thickTop="1" thickBot="1" x14ac:dyDescent="0.35">
      <c r="A5" s="19" t="s">
        <v>9</v>
      </c>
      <c r="B5" s="79" t="s">
        <v>68</v>
      </c>
      <c r="C5" s="80"/>
      <c r="D5" s="20" t="s">
        <v>69</v>
      </c>
    </row>
    <row r="18" spans="3:3" ht="15" customHeight="1" x14ac:dyDescent="0.3">
      <c r="C18" s="3"/>
    </row>
  </sheetData>
  <mergeCells count="4">
    <mergeCell ref="A2:D2"/>
    <mergeCell ref="B5:C5"/>
    <mergeCell ref="B4:C4"/>
    <mergeCell ref="A3:D3"/>
  </mergeCells>
  <phoneticPr fontId="2" type="noConversion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후원금 수입명세서</vt:lpstr>
      <vt:lpstr>후원금품 수입명세서</vt:lpstr>
      <vt:lpstr>후원금 사용명세서</vt:lpstr>
      <vt:lpstr>후원품 사용명세서</vt:lpstr>
      <vt:lpstr>후원금 전용계좌</vt:lpstr>
      <vt:lpstr>'후원금품 수입명세서'!Print_Area</vt:lpstr>
      <vt:lpstr>'후원금 사용명세서'!Print_Titles</vt:lpstr>
      <vt:lpstr>'후원금 수입명세서'!Print_Titles</vt:lpstr>
      <vt:lpstr>'후원금품 수입명세서'!Print_Titles</vt:lpstr>
      <vt:lpstr>'후원품 사용명세서'!Print_Titles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seo</cp:lastModifiedBy>
  <cp:lastPrinted>2024-03-26T04:41:27Z</cp:lastPrinted>
  <dcterms:created xsi:type="dcterms:W3CDTF">2018-01-19T02:19:28Z</dcterms:created>
  <dcterms:modified xsi:type="dcterms:W3CDTF">2025-03-17T01:35:44Z</dcterms:modified>
</cp:coreProperties>
</file>